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2390" windowHeight="9315" tabRatio="602" activeTab="1"/>
  </bookViews>
  <sheets>
    <sheet name="List1" sheetId="1" r:id="rId1"/>
    <sheet name="do mejlu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<sst xmlns="http://schemas.openxmlformats.org/spreadsheetml/2006/main" count="650" uniqueCount="269">
  <si>
    <t>DOLVEŘ s.p.b.</t>
  </si>
  <si>
    <t>Dobronice team</t>
  </si>
  <si>
    <t>BODY</t>
  </si>
  <si>
    <t>IIIIIIIIIIIIIIIIIII</t>
  </si>
  <si>
    <t>pořadí</t>
  </si>
  <si>
    <t>počet kuželek</t>
  </si>
  <si>
    <t>BODY CELKEM</t>
  </si>
  <si>
    <t>ÁMOS TEAM</t>
  </si>
  <si>
    <t>HAT SERVIS</t>
  </si>
  <si>
    <t>MĚSTO CHÝNOV</t>
  </si>
  <si>
    <t>PEDELOVCI</t>
  </si>
  <si>
    <t>POŠTA CHÝNOV</t>
  </si>
  <si>
    <t>FEUDÁLOVÉ</t>
  </si>
  <si>
    <t>KARBANÍCI</t>
  </si>
  <si>
    <t>0:4 (2046)</t>
  </si>
  <si>
    <t>0:4 (2107)</t>
  </si>
  <si>
    <t>0:4 (1623)</t>
  </si>
  <si>
    <t>2:2 (2270)</t>
  </si>
  <si>
    <t>4:0 (2182)</t>
  </si>
  <si>
    <t>0:4 (1656)</t>
  </si>
  <si>
    <t>3:1 (2142)</t>
  </si>
  <si>
    <t>0:4 (1852)</t>
  </si>
  <si>
    <t>4:0 (2439)</t>
  </si>
  <si>
    <t>0:4 (1540)</t>
  </si>
  <si>
    <t>4:0 (2463)</t>
  </si>
  <si>
    <t>"G" - TEAM</t>
  </si>
  <si>
    <t>ŠALÁT</t>
  </si>
  <si>
    <t>ZLOBŘI</t>
  </si>
  <si>
    <t>LESY ČR</t>
  </si>
  <si>
    <t>DOBRONICE TEAM</t>
  </si>
  <si>
    <t>KELIŠKY</t>
  </si>
  <si>
    <t>III.ROČNÍK</t>
  </si>
  <si>
    <t>////////////////////////////////</t>
  </si>
  <si>
    <t>CH - CH TEAM</t>
  </si>
  <si>
    <t>KOPÁČI</t>
  </si>
  <si>
    <t>0:4 (1424)</t>
  </si>
  <si>
    <t>2:2 (2276)</t>
  </si>
  <si>
    <t>0:4 (2062)</t>
  </si>
  <si>
    <t>3:1 (2388)</t>
  </si>
  <si>
    <t>3:1 (2295)</t>
  </si>
  <si>
    <t>0:4 (2019)</t>
  </si>
  <si>
    <t>1:3 (2263)</t>
  </si>
  <si>
    <t>0:4 (1763)</t>
  </si>
  <si>
    <t>4:0 (2455)</t>
  </si>
  <si>
    <t>3:1 (2190)</t>
  </si>
  <si>
    <t>0:4 (1953)</t>
  </si>
  <si>
    <t>1:3 (2082)</t>
  </si>
  <si>
    <t>4:0 (2606)</t>
  </si>
  <si>
    <t>2:2 (2366)</t>
  </si>
  <si>
    <t>0:4 (1793)</t>
  </si>
  <si>
    <t>4:0 (2165)</t>
  </si>
  <si>
    <t>4:0 (2260)</t>
  </si>
  <si>
    <t>4:0 (1965)</t>
  </si>
  <si>
    <t>4:0 (2539)</t>
  </si>
  <si>
    <t>4:0 (2003)</t>
  </si>
  <si>
    <t>4:0 (1853)</t>
  </si>
  <si>
    <t>4:0 (2333)</t>
  </si>
  <si>
    <t>4:0 (1738)</t>
  </si>
  <si>
    <t>4:0 (2422)</t>
  </si>
  <si>
    <t>4:0 (2247)</t>
  </si>
  <si>
    <t>4:0 (1969)</t>
  </si>
  <si>
    <t>4:0 (2232)</t>
  </si>
  <si>
    <t>4:0 (2168)</t>
  </si>
  <si>
    <t>4:0 (1841)</t>
  </si>
  <si>
    <t>2:2 (2312)</t>
  </si>
  <si>
    <t>0:4 (1574)</t>
  </si>
  <si>
    <t>1:3 (1979)</t>
  </si>
  <si>
    <t>3:1 (2459)</t>
  </si>
  <si>
    <t>2:2 (2260)</t>
  </si>
  <si>
    <t>2:2 (2320)</t>
  </si>
  <si>
    <t>2:2 (2301)</t>
  </si>
  <si>
    <t>0:4 (1769)</t>
  </si>
  <si>
    <t>2:2 (2415)</t>
  </si>
  <si>
    <t>1:3 (1994)</t>
  </si>
  <si>
    <t>1:3 (1960)</t>
  </si>
  <si>
    <t>2:2 (2108)</t>
  </si>
  <si>
    <t>4:0 (2582)</t>
  </si>
  <si>
    <t>3:1 (2452)</t>
  </si>
  <si>
    <t>0:4 (1631)</t>
  </si>
  <si>
    <t>4:0 (2234)</t>
  </si>
  <si>
    <t>0:4 (1382)</t>
  </si>
  <si>
    <t>3:1 (2144)</t>
  </si>
  <si>
    <t>4:0 (2417)</t>
  </si>
  <si>
    <t>3:1 (1952)</t>
  </si>
  <si>
    <t>2:2 (2163)</t>
  </si>
  <si>
    <t>4:0 (2350)</t>
  </si>
  <si>
    <t>3:1 (1939)</t>
  </si>
  <si>
    <t>4:0 (2392)</t>
  </si>
  <si>
    <t>4:0 (2151)</t>
  </si>
  <si>
    <t>3:1 (1918)</t>
  </si>
  <si>
    <t>1:3 (2099)</t>
  </si>
  <si>
    <t>4:0 (2441)</t>
  </si>
  <si>
    <t>4:0 (2566)</t>
  </si>
  <si>
    <t>0:4 (1613)</t>
  </si>
  <si>
    <t>1:3 (2196)</t>
  </si>
  <si>
    <t>0:4 (1501)</t>
  </si>
  <si>
    <t>1:3 (2261)</t>
  </si>
  <si>
    <t>0:4 (2112)</t>
  </si>
  <si>
    <t>0:4 (1970)</t>
  </si>
  <si>
    <t>2:2 (2342)</t>
  </si>
  <si>
    <t>1:3 (1763)</t>
  </si>
  <si>
    <t>0:4 (2287)</t>
  </si>
  <si>
    <t>0:4 (2047)</t>
  </si>
  <si>
    <t>0:4 (2114)</t>
  </si>
  <si>
    <t>0:4 (2020)</t>
  </si>
  <si>
    <t>4:0 (2611)</t>
  </si>
  <si>
    <t>1:3 (2268)</t>
  </si>
  <si>
    <t>0:4 (1602)</t>
  </si>
  <si>
    <t>2:2 (2215)</t>
  </si>
  <si>
    <t>1:3 (1823)</t>
  </si>
  <si>
    <t>4:0 (2494)</t>
  </si>
  <si>
    <t>2:2 (2017)</t>
  </si>
  <si>
    <t>3:1 (2417)</t>
  </si>
  <si>
    <t>4:0 (2492)</t>
  </si>
  <si>
    <t>1:3 (2125)</t>
  </si>
  <si>
    <t>2:2 (1987)</t>
  </si>
  <si>
    <t>3:1 (2114)</t>
  </si>
  <si>
    <t>4:0 (2711)</t>
  </si>
  <si>
    <t>4:0 (2472)</t>
  </si>
  <si>
    <t>0:4 (1511)</t>
  </si>
  <si>
    <t>4:0 (2371)</t>
  </si>
  <si>
    <t>0:4 (1575)</t>
  </si>
  <si>
    <t>2:2 (2279)</t>
  </si>
  <si>
    <t>2:2 (2091)</t>
  </si>
  <si>
    <t>3:1 (2373)</t>
  </si>
  <si>
    <t>2:2 (1979)</t>
  </si>
  <si>
    <t>2:2 (1775)</t>
  </si>
  <si>
    <t>3:1 (2294)</t>
  </si>
  <si>
    <t>3:1 (2117)</t>
  </si>
  <si>
    <t>3:1 (2115)</t>
  </si>
  <si>
    <t>4:0 (2551)</t>
  </si>
  <si>
    <t>4:0 (2602)</t>
  </si>
  <si>
    <t>0:4 (1742)</t>
  </si>
  <si>
    <t>3:1 (2247)</t>
  </si>
  <si>
    <t>0:4 (1281)</t>
  </si>
  <si>
    <t>0:4 (1905)</t>
  </si>
  <si>
    <t>2:2 (2424)</t>
  </si>
  <si>
    <t>1:3 (2245)</t>
  </si>
  <si>
    <t>0:4 (1665)</t>
  </si>
  <si>
    <t>2:2 (2295)</t>
  </si>
  <si>
    <t>2:2 (2188)</t>
  </si>
  <si>
    <t>0:4 (2010)</t>
  </si>
  <si>
    <t>1:3 (2281)</t>
  </si>
  <si>
    <t>4:0 (2405)</t>
  </si>
  <si>
    <t>2:2 (2550)</t>
  </si>
  <si>
    <t>0:4 (1453)</t>
  </si>
  <si>
    <t>4:0 (2139)</t>
  </si>
  <si>
    <t>4:0 (2061)</t>
  </si>
  <si>
    <t>1:3 (1844)</t>
  </si>
  <si>
    <t>2:2 (1744)</t>
  </si>
  <si>
    <t>4:0 (2147)</t>
  </si>
  <si>
    <t>4:0 (2373)</t>
  </si>
  <si>
    <t>4:0 (2335)</t>
  </si>
  <si>
    <t>2:2 (2117)</t>
  </si>
  <si>
    <t>4:0 (2105)</t>
  </si>
  <si>
    <t>4:0 (2426)</t>
  </si>
  <si>
    <t>4:0 (2129)</t>
  </si>
  <si>
    <t>0:4 (2081)</t>
  </si>
  <si>
    <t>0:4 (1588)</t>
  </si>
  <si>
    <t>2:2 (2399)</t>
  </si>
  <si>
    <t>0:4 (1913)</t>
  </si>
  <si>
    <t>4:0 (2521)</t>
  </si>
  <si>
    <t>0:4 (1906)</t>
  </si>
  <si>
    <t>2:2 (2373)</t>
  </si>
  <si>
    <t>0:4 (1821)</t>
  </si>
  <si>
    <t>0:4 (1807)</t>
  </si>
  <si>
    <t>3:1 (2538)</t>
  </si>
  <si>
    <t>4:0 (2708)</t>
  </si>
  <si>
    <t>0:4 (1686)</t>
  </si>
  <si>
    <t>1:3 (2087)</t>
  </si>
  <si>
    <t>0:4 (1413)</t>
  </si>
  <si>
    <t>3:1 (2080)</t>
  </si>
  <si>
    <t>0:4 (1942)</t>
  </si>
  <si>
    <t>3:1 (2171)</t>
  </si>
  <si>
    <t>1:3 (2009)</t>
  </si>
  <si>
    <t>2:2 (2234)</t>
  </si>
  <si>
    <t>0:4 (1598)</t>
  </si>
  <si>
    <t>3:1 (2265)</t>
  </si>
  <si>
    <t>0:4 (1938)</t>
  </si>
  <si>
    <t>0:4 (2054)</t>
  </si>
  <si>
    <t>4:0 (2559)</t>
  </si>
  <si>
    <t>4:0 (2281)</t>
  </si>
  <si>
    <t>4:0 (2157)</t>
  </si>
  <si>
    <t>0:4 (1495)</t>
  </si>
  <si>
    <t>3:1 (2060)</t>
  </si>
  <si>
    <t>1:3 (1852)</t>
  </si>
  <si>
    <t>4:0 (2538)</t>
  </si>
  <si>
    <t>2:2 (2012)</t>
  </si>
  <si>
    <t>4:0 (2327)</t>
  </si>
  <si>
    <t>2:2 (1974)</t>
  </si>
  <si>
    <t>4:0 (2253)</t>
  </si>
  <si>
    <t>1:3 (2020)</t>
  </si>
  <si>
    <t>4:0 (2125)</t>
  </si>
  <si>
    <t>3:1 (2154)</t>
  </si>
  <si>
    <t>0:4 (1310)</t>
  </si>
  <si>
    <t>3:1 (2241)</t>
  </si>
  <si>
    <t>0:4 (1378)</t>
  </si>
  <si>
    <t>2:2 (2149)</t>
  </si>
  <si>
    <t>1:3 (2065)</t>
  </si>
  <si>
    <t>1:3 (2040)</t>
  </si>
  <si>
    <t>3:1 (2441)</t>
  </si>
  <si>
    <t>0:4 (1772)</t>
  </si>
  <si>
    <t>3:1 (2523)</t>
  </si>
  <si>
    <t>4:0 (2290)</t>
  </si>
  <si>
    <t>1:3 (2017)</t>
  </si>
  <si>
    <t>4:0 (2643)</t>
  </si>
  <si>
    <t>3:1 (2357)</t>
  </si>
  <si>
    <t>0:4 (1687)</t>
  </si>
  <si>
    <t>0:4 (2395)</t>
  </si>
  <si>
    <t>0:4 (1425)</t>
  </si>
  <si>
    <t>0:4 (2290)</t>
  </si>
  <si>
    <t>0:4 (2010</t>
  </si>
  <si>
    <t>0:4 (2318)</t>
  </si>
  <si>
    <t>0:4 (2144)</t>
  </si>
  <si>
    <t>0:4 (2012)</t>
  </si>
  <si>
    <t>0:4 (2260)</t>
  </si>
  <si>
    <t>0:4 (1868)</t>
  </si>
  <si>
    <t>1:3 (2414)</t>
  </si>
  <si>
    <t>0:4 (2061)</t>
  </si>
  <si>
    <t>0:4 (2158)</t>
  </si>
  <si>
    <t>1:3 (2622)</t>
  </si>
  <si>
    <t>0:4 (1323)</t>
  </si>
  <si>
    <t>2:2 (2337)</t>
  </si>
  <si>
    <t>0:4 (1558)</t>
  </si>
  <si>
    <t>1:3 (2386)</t>
  </si>
  <si>
    <t>0:4 (1846)</t>
  </si>
  <si>
    <t>0:4 (2084)</t>
  </si>
  <si>
    <t>0:4 (2133)</t>
  </si>
  <si>
    <t>2:2 (2430)</t>
  </si>
  <si>
    <t>0:4 (1581)</t>
  </si>
  <si>
    <t>0:4 (2364)</t>
  </si>
  <si>
    <t>0:4 (1865)</t>
  </si>
  <si>
    <t>1:3 (2152)</t>
  </si>
  <si>
    <t>3:1 (2673)</t>
  </si>
  <si>
    <t>0:4 (1625)</t>
  </si>
  <si>
    <t>4:0 (2278)</t>
  </si>
  <si>
    <t>0:4 (1539)</t>
  </si>
  <si>
    <t>4:0 (2289)</t>
  </si>
  <si>
    <t>4:0 (1867)</t>
  </si>
  <si>
    <t>4:0 (2496)</t>
  </si>
  <si>
    <t>4:0 (1959)</t>
  </si>
  <si>
    <t>4:0 (2188)</t>
  </si>
  <si>
    <t>4:0 (1935)</t>
  </si>
  <si>
    <t>4:0 (2233)</t>
  </si>
  <si>
    <t>4:0 (2131)</t>
  </si>
  <si>
    <t>4:0 (1822)</t>
  </si>
  <si>
    <t>4:0 (2199)</t>
  </si>
  <si>
    <t>4:0 (2672)</t>
  </si>
  <si>
    <t>4:0 (2348)</t>
  </si>
  <si>
    <t>1:3 (2191)</t>
  </si>
  <si>
    <t>1:3 (2219)</t>
  </si>
  <si>
    <t>3:1 (2270)</t>
  </si>
  <si>
    <t>1:3 (2060)</t>
  </si>
  <si>
    <t>1:3 (2066)</t>
  </si>
  <si>
    <t>CELKOVÉ POŘADÍ</t>
  </si>
  <si>
    <t>Karbaníci</t>
  </si>
  <si>
    <t>POŘADÍ</t>
  </si>
  <si>
    <t>PRŮMĚR</t>
  </si>
  <si>
    <t>NÁHOZ</t>
  </si>
  <si>
    <t>"G"  TEAM</t>
  </si>
  <si>
    <t>235</t>
  </si>
  <si>
    <t>255</t>
  </si>
  <si>
    <t>Dobronice</t>
  </si>
  <si>
    <t>Rekord dráhy - pravá:</t>
  </si>
  <si>
    <t xml:space="preserve">                          - levá:</t>
  </si>
  <si>
    <t>Jarda Vaněk -</t>
  </si>
  <si>
    <t>David Dvořák -</t>
  </si>
  <si>
    <r>
      <t xml:space="preserve">Nejvíce bodů ve hře: </t>
    </r>
    <r>
      <rPr>
        <b/>
        <sz val="16"/>
        <color indexed="48"/>
        <rFont val="Arial"/>
        <family val="2"/>
      </rPr>
      <t>Dobronice team 2711</t>
    </r>
    <r>
      <rPr>
        <b/>
        <sz val="16"/>
        <rFont val="Arial"/>
        <family val="2"/>
      </rPr>
      <t xml:space="preserve">…tj.průměr na hráče </t>
    </r>
    <r>
      <rPr>
        <b/>
        <sz val="16"/>
        <color indexed="48"/>
        <rFont val="Arial"/>
        <family val="2"/>
      </rPr>
      <t>169,44</t>
    </r>
    <r>
      <rPr>
        <b/>
        <sz val="16"/>
        <rFont val="Arial"/>
        <family val="2"/>
      </rPr>
      <t xml:space="preserve"> bodů.</t>
    </r>
  </si>
  <si>
    <t>!!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</si>
</sst>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5"/>
      <name val="Arial"/>
      <family val="0"/>
    </font>
    <font>
      <b/>
      <sz val="15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2"/>
      <color indexed="12"/>
      <name val="Arial"/>
      <family val="2"/>
    </font>
    <font>
      <b/>
      <sz val="2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22"/>
      <color indexed="10"/>
      <name val="Arial"/>
      <family val="2"/>
    </font>
    <font>
      <b/>
      <sz val="16"/>
      <color indexed="48"/>
      <name val="Arial"/>
      <family val="2"/>
    </font>
    <font>
      <b/>
      <i/>
      <sz val="19"/>
      <name val="Arial"/>
      <family val="2"/>
    </font>
    <font>
      <b/>
      <sz val="13"/>
      <color indexed="12"/>
      <name val="Arial"/>
      <family val="2"/>
    </font>
    <font>
      <b/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4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5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8" fillId="0" borderId="1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8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0" fontId="21" fillId="0" borderId="40" xfId="0" applyNumberFormat="1" applyFont="1" applyFill="1" applyBorder="1" applyAlignment="1">
      <alignment horizontal="center"/>
    </xf>
    <xf numFmtId="1" fontId="21" fillId="0" borderId="4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3" fillId="0" borderId="24" xfId="0" applyNumberFormat="1" applyFont="1" applyFill="1" applyBorder="1" applyAlignment="1">
      <alignment horizontal="center"/>
    </xf>
    <xf numFmtId="0" fontId="23" fillId="0" borderId="21" xfId="0" applyNumberFormat="1" applyFont="1" applyFill="1" applyBorder="1" applyAlignment="1">
      <alignment horizontal="center"/>
    </xf>
    <xf numFmtId="49" fontId="18" fillId="0" borderId="43" xfId="0" applyNumberFormat="1" applyFont="1" applyFill="1" applyBorder="1" applyAlignment="1">
      <alignment horizontal="center"/>
    </xf>
    <xf numFmtId="49" fontId="5" fillId="2" borderId="44" xfId="0" applyNumberFormat="1" applyFont="1" applyFill="1" applyBorder="1" applyAlignment="1">
      <alignment/>
    </xf>
    <xf numFmtId="49" fontId="5" fillId="2" borderId="45" xfId="0" applyNumberFormat="1" applyFont="1" applyFill="1" applyBorder="1" applyAlignment="1">
      <alignment/>
    </xf>
    <xf numFmtId="49" fontId="18" fillId="0" borderId="5" xfId="0" applyNumberFormat="1" applyFont="1" applyFill="1" applyBorder="1" applyAlignment="1">
      <alignment horizontal="center"/>
    </xf>
    <xf numFmtId="49" fontId="23" fillId="2" borderId="21" xfId="0" applyNumberFormat="1" applyFont="1" applyFill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23" xfId="0" applyNumberFormat="1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7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27" fillId="0" borderId="48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857250</xdr:colOff>
      <xdr:row>0</xdr:row>
      <xdr:rowOff>0</xdr:rowOff>
    </xdr:from>
    <xdr:to>
      <xdr:col>19</xdr:col>
      <xdr:colOff>1123950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0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1304925</xdr:colOff>
      <xdr:row>0</xdr:row>
      <xdr:rowOff>0</xdr:rowOff>
    </xdr:from>
    <xdr:to>
      <xdr:col>19</xdr:col>
      <xdr:colOff>1571625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07375" y="0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419100</xdr:colOff>
      <xdr:row>0</xdr:row>
      <xdr:rowOff>0</xdr:rowOff>
    </xdr:from>
    <xdr:to>
      <xdr:col>19</xdr:col>
      <xdr:colOff>685800</xdr:colOff>
      <xdr:row>1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21550" y="0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0</xdr:row>
      <xdr:rowOff>0</xdr:rowOff>
    </xdr:from>
    <xdr:to>
      <xdr:col>19</xdr:col>
      <xdr:colOff>276225</xdr:colOff>
      <xdr:row>1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11975" y="0"/>
          <a:ext cx="266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352425</xdr:colOff>
      <xdr:row>7</xdr:row>
      <xdr:rowOff>133350</xdr:rowOff>
    </xdr:from>
    <xdr:to>
      <xdr:col>49</xdr:col>
      <xdr:colOff>209550</xdr:colOff>
      <xdr:row>15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80475" y="3057525"/>
          <a:ext cx="41910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E10">
      <selection activeCell="A10" sqref="A10"/>
    </sheetView>
  </sheetViews>
  <sheetFormatPr defaultColWidth="9.140625" defaultRowHeight="12.75"/>
  <cols>
    <col min="1" max="1" width="4.28125" style="17" customWidth="1"/>
    <col min="2" max="2" width="28.8515625" style="28" customWidth="1"/>
    <col min="3" max="5" width="23.7109375" style="28" customWidth="1"/>
    <col min="6" max="13" width="23.7109375" style="17" customWidth="1"/>
    <col min="14" max="14" width="23.7109375" style="30" customWidth="1"/>
    <col min="15" max="18" width="23.7109375" style="17" customWidth="1"/>
    <col min="19" max="19" width="28.28125" style="17" customWidth="1"/>
    <col min="20" max="34" width="6.7109375" style="17" customWidth="1"/>
    <col min="35" max="35" width="16.140625" style="17" customWidth="1"/>
    <col min="36" max="36" width="13.57421875" style="17" customWidth="1"/>
    <col min="37" max="37" width="11.00390625" style="17" bestFit="1" customWidth="1"/>
    <col min="38" max="16384" width="9.140625" style="17" customWidth="1"/>
  </cols>
  <sheetData>
    <row r="1" spans="1:37" s="13" customFormat="1" ht="54.75" customHeight="1" thickBot="1">
      <c r="A1" s="2"/>
      <c r="B1" s="3" t="s">
        <v>31</v>
      </c>
      <c r="C1" s="4" t="s">
        <v>7</v>
      </c>
      <c r="D1" s="5" t="s">
        <v>25</v>
      </c>
      <c r="E1" s="5" t="s">
        <v>8</v>
      </c>
      <c r="F1" s="5" t="s">
        <v>26</v>
      </c>
      <c r="G1" s="5" t="s">
        <v>27</v>
      </c>
      <c r="H1" s="5" t="s">
        <v>33</v>
      </c>
      <c r="I1" s="5" t="s">
        <v>9</v>
      </c>
      <c r="J1" s="5" t="s">
        <v>10</v>
      </c>
      <c r="K1" s="5" t="s">
        <v>11</v>
      </c>
      <c r="L1" s="5" t="s">
        <v>12</v>
      </c>
      <c r="M1" s="6" t="s">
        <v>0</v>
      </c>
      <c r="N1" s="6" t="s">
        <v>28</v>
      </c>
      <c r="O1" s="5" t="s">
        <v>13</v>
      </c>
      <c r="P1" s="5" t="s">
        <v>1</v>
      </c>
      <c r="Q1" s="7" t="s">
        <v>30</v>
      </c>
      <c r="R1" s="8" t="s">
        <v>34</v>
      </c>
      <c r="S1" s="9" t="s">
        <v>32</v>
      </c>
      <c r="T1" s="155" t="s">
        <v>2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7"/>
      <c r="AI1" s="10" t="s">
        <v>6</v>
      </c>
      <c r="AJ1" s="11" t="s">
        <v>5</v>
      </c>
      <c r="AK1" s="12" t="s">
        <v>4</v>
      </c>
    </row>
    <row r="2" spans="1:37" ht="64.5" customHeight="1" thickBot="1">
      <c r="A2" s="14">
        <v>1</v>
      </c>
      <c r="B2" s="15" t="s">
        <v>7</v>
      </c>
      <c r="C2" s="31" t="s">
        <v>3</v>
      </c>
      <c r="D2" s="31" t="s">
        <v>50</v>
      </c>
      <c r="E2" s="31" t="s">
        <v>64</v>
      </c>
      <c r="F2" s="31" t="s">
        <v>79</v>
      </c>
      <c r="G2" s="31" t="s">
        <v>94</v>
      </c>
      <c r="H2" s="31" t="s">
        <v>106</v>
      </c>
      <c r="I2" s="31" t="s">
        <v>120</v>
      </c>
      <c r="J2" s="31" t="s">
        <v>133</v>
      </c>
      <c r="K2" s="31" t="s">
        <v>146</v>
      </c>
      <c r="L2" s="31" t="s">
        <v>157</v>
      </c>
      <c r="M2" s="29" t="s">
        <v>169</v>
      </c>
      <c r="N2" s="29" t="s">
        <v>182</v>
      </c>
      <c r="O2" s="31" t="s">
        <v>195</v>
      </c>
      <c r="P2" s="31" t="s">
        <v>208</v>
      </c>
      <c r="Q2" s="32" t="s">
        <v>222</v>
      </c>
      <c r="R2" s="33" t="s">
        <v>235</v>
      </c>
      <c r="S2" s="16" t="s">
        <v>7</v>
      </c>
      <c r="T2" s="45">
        <v>0</v>
      </c>
      <c r="U2" s="45">
        <v>1</v>
      </c>
      <c r="V2" s="45">
        <v>2</v>
      </c>
      <c r="W2" s="45">
        <v>0</v>
      </c>
      <c r="X2" s="45">
        <v>2</v>
      </c>
      <c r="Y2" s="45">
        <v>2</v>
      </c>
      <c r="Z2" s="45">
        <v>2</v>
      </c>
      <c r="AA2" s="45">
        <v>2</v>
      </c>
      <c r="AB2" s="45">
        <v>2</v>
      </c>
      <c r="AC2" s="45">
        <v>1</v>
      </c>
      <c r="AD2" s="45">
        <v>2</v>
      </c>
      <c r="AE2" s="46">
        <v>0</v>
      </c>
      <c r="AF2" s="46">
        <v>0</v>
      </c>
      <c r="AG2" s="46">
        <v>2</v>
      </c>
      <c r="AH2" s="47">
        <v>0</v>
      </c>
      <c r="AI2" s="1">
        <f>SUM(T2:AH2)</f>
        <v>18</v>
      </c>
      <c r="AJ2" s="60">
        <v>33508</v>
      </c>
      <c r="AK2" s="61">
        <v>6</v>
      </c>
    </row>
    <row r="3" spans="1:37" ht="64.5" customHeight="1" thickBot="1">
      <c r="A3" s="14">
        <v>2</v>
      </c>
      <c r="B3" s="15" t="s">
        <v>25</v>
      </c>
      <c r="C3" s="31" t="s">
        <v>35</v>
      </c>
      <c r="D3" s="31" t="s">
        <v>3</v>
      </c>
      <c r="E3" s="31" t="s">
        <v>65</v>
      </c>
      <c r="F3" s="31" t="s">
        <v>80</v>
      </c>
      <c r="G3" s="31" t="s">
        <v>95</v>
      </c>
      <c r="H3" s="31" t="s">
        <v>107</v>
      </c>
      <c r="I3" s="31" t="s">
        <v>121</v>
      </c>
      <c r="J3" s="31" t="s">
        <v>134</v>
      </c>
      <c r="K3" s="31" t="s">
        <v>95</v>
      </c>
      <c r="L3" s="31" t="s">
        <v>158</v>
      </c>
      <c r="M3" s="29" t="s">
        <v>170</v>
      </c>
      <c r="N3" s="29" t="s">
        <v>183</v>
      </c>
      <c r="O3" s="31" t="s">
        <v>196</v>
      </c>
      <c r="P3" s="31" t="s">
        <v>209</v>
      </c>
      <c r="Q3" s="32" t="s">
        <v>223</v>
      </c>
      <c r="R3" s="33" t="s">
        <v>236</v>
      </c>
      <c r="S3" s="16" t="s">
        <v>25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0</v>
      </c>
      <c r="AA3" s="48">
        <v>0</v>
      </c>
      <c r="AB3" s="48">
        <v>0</v>
      </c>
      <c r="AC3" s="48">
        <v>0</v>
      </c>
      <c r="AD3" s="48">
        <v>0</v>
      </c>
      <c r="AE3" s="49">
        <v>0</v>
      </c>
      <c r="AF3" s="49">
        <v>0</v>
      </c>
      <c r="AG3" s="49">
        <v>0</v>
      </c>
      <c r="AH3" s="50">
        <v>0</v>
      </c>
      <c r="AI3" s="1">
        <f aca="true" t="shared" si="0" ref="AI3:AI17">SUM(T3:AH3)</f>
        <v>0</v>
      </c>
      <c r="AJ3" s="62">
        <v>22236</v>
      </c>
      <c r="AK3" s="63">
        <v>16</v>
      </c>
    </row>
    <row r="4" spans="1:37" ht="64.5" customHeight="1" thickBot="1">
      <c r="A4" s="14">
        <v>3</v>
      </c>
      <c r="B4" s="15" t="s">
        <v>8</v>
      </c>
      <c r="C4" s="31" t="s">
        <v>36</v>
      </c>
      <c r="D4" s="31" t="s">
        <v>51</v>
      </c>
      <c r="E4" s="31" t="s">
        <v>3</v>
      </c>
      <c r="F4" s="31" t="s">
        <v>81</v>
      </c>
      <c r="G4" s="31" t="s">
        <v>96</v>
      </c>
      <c r="H4" s="31" t="s">
        <v>108</v>
      </c>
      <c r="I4" s="31" t="s">
        <v>122</v>
      </c>
      <c r="J4" s="31" t="s">
        <v>17</v>
      </c>
      <c r="K4" s="31" t="s">
        <v>147</v>
      </c>
      <c r="L4" s="31" t="s">
        <v>159</v>
      </c>
      <c r="M4" s="29" t="s">
        <v>171</v>
      </c>
      <c r="N4" s="29" t="s">
        <v>184</v>
      </c>
      <c r="O4" s="31" t="s">
        <v>197</v>
      </c>
      <c r="P4" s="31" t="s">
        <v>210</v>
      </c>
      <c r="Q4" s="32" t="s">
        <v>224</v>
      </c>
      <c r="R4" s="33" t="s">
        <v>237</v>
      </c>
      <c r="S4" s="16" t="s">
        <v>8</v>
      </c>
      <c r="T4" s="48">
        <v>1</v>
      </c>
      <c r="U4" s="48">
        <v>1</v>
      </c>
      <c r="V4" s="48">
        <v>2</v>
      </c>
      <c r="W4" s="48">
        <v>0</v>
      </c>
      <c r="X4" s="48">
        <v>1</v>
      </c>
      <c r="Y4" s="48">
        <v>2</v>
      </c>
      <c r="Z4" s="48">
        <v>1</v>
      </c>
      <c r="AA4" s="48">
        <v>2</v>
      </c>
      <c r="AB4" s="48">
        <v>2</v>
      </c>
      <c r="AC4" s="48">
        <v>1</v>
      </c>
      <c r="AD4" s="48">
        <v>0</v>
      </c>
      <c r="AE4" s="49">
        <v>1</v>
      </c>
      <c r="AF4" s="49">
        <v>2</v>
      </c>
      <c r="AG4" s="49">
        <v>2</v>
      </c>
      <c r="AH4" s="50">
        <v>0</v>
      </c>
      <c r="AI4" s="1">
        <f t="shared" si="0"/>
        <v>18</v>
      </c>
      <c r="AJ4" s="62">
        <v>33419</v>
      </c>
      <c r="AK4" s="63">
        <v>7</v>
      </c>
    </row>
    <row r="5" spans="1:37" ht="64.5" customHeight="1" thickBot="1">
      <c r="A5" s="14">
        <v>4</v>
      </c>
      <c r="B5" s="15" t="s">
        <v>26</v>
      </c>
      <c r="C5" s="31" t="s">
        <v>37</v>
      </c>
      <c r="D5" s="31" t="s">
        <v>52</v>
      </c>
      <c r="E5" s="31" t="s">
        <v>66</v>
      </c>
      <c r="F5" s="31" t="s">
        <v>3</v>
      </c>
      <c r="G5" s="31" t="s">
        <v>97</v>
      </c>
      <c r="H5" s="31" t="s">
        <v>109</v>
      </c>
      <c r="I5" s="31" t="s">
        <v>123</v>
      </c>
      <c r="J5" s="31" t="s">
        <v>135</v>
      </c>
      <c r="K5" s="31" t="s">
        <v>148</v>
      </c>
      <c r="L5" s="31" t="s">
        <v>160</v>
      </c>
      <c r="M5" s="29" t="s">
        <v>172</v>
      </c>
      <c r="N5" s="29" t="s">
        <v>185</v>
      </c>
      <c r="O5" s="31" t="s">
        <v>112</v>
      </c>
      <c r="P5" s="31" t="s">
        <v>211</v>
      </c>
      <c r="Q5" s="32" t="s">
        <v>225</v>
      </c>
      <c r="R5" s="33" t="s">
        <v>238</v>
      </c>
      <c r="S5" s="16" t="s">
        <v>26</v>
      </c>
      <c r="T5" s="48">
        <v>0</v>
      </c>
      <c r="U5" s="48">
        <v>0</v>
      </c>
      <c r="V5" s="48">
        <v>0</v>
      </c>
      <c r="W5" s="48">
        <v>0</v>
      </c>
      <c r="X5" s="48">
        <v>0</v>
      </c>
      <c r="Y5" s="48">
        <v>0</v>
      </c>
      <c r="Z5" s="48">
        <v>2</v>
      </c>
      <c r="AA5" s="48">
        <v>0</v>
      </c>
      <c r="AB5" s="48">
        <v>1</v>
      </c>
      <c r="AC5" s="48">
        <v>0</v>
      </c>
      <c r="AD5" s="48">
        <v>0</v>
      </c>
      <c r="AE5" s="49">
        <v>0</v>
      </c>
      <c r="AF5" s="49">
        <v>2</v>
      </c>
      <c r="AG5" s="49">
        <v>0</v>
      </c>
      <c r="AH5" s="50">
        <v>2</v>
      </c>
      <c r="AI5" s="1">
        <f t="shared" si="0"/>
        <v>7</v>
      </c>
      <c r="AJ5" s="62">
        <v>29628</v>
      </c>
      <c r="AK5" s="63">
        <v>14</v>
      </c>
    </row>
    <row r="6" spans="1:37" ht="64.5" customHeight="1" thickBot="1">
      <c r="A6" s="14">
        <v>5</v>
      </c>
      <c r="B6" s="15" t="s">
        <v>27</v>
      </c>
      <c r="C6" s="31" t="s">
        <v>38</v>
      </c>
      <c r="D6" s="31" t="s">
        <v>53</v>
      </c>
      <c r="E6" s="31" t="s">
        <v>67</v>
      </c>
      <c r="F6" s="31" t="s">
        <v>82</v>
      </c>
      <c r="G6" s="31" t="s">
        <v>3</v>
      </c>
      <c r="H6" s="31" t="s">
        <v>110</v>
      </c>
      <c r="I6" s="31" t="s">
        <v>124</v>
      </c>
      <c r="J6" s="31" t="s">
        <v>136</v>
      </c>
      <c r="K6" s="31" t="s">
        <v>20</v>
      </c>
      <c r="L6" s="31" t="s">
        <v>161</v>
      </c>
      <c r="M6" s="29" t="s">
        <v>24</v>
      </c>
      <c r="N6" s="29" t="s">
        <v>186</v>
      </c>
      <c r="O6" s="31" t="s">
        <v>87</v>
      </c>
      <c r="P6" s="31" t="s">
        <v>212</v>
      </c>
      <c r="Q6" s="32" t="s">
        <v>251</v>
      </c>
      <c r="R6" s="33" t="s">
        <v>239</v>
      </c>
      <c r="S6" s="16" t="s">
        <v>27</v>
      </c>
      <c r="T6" s="48">
        <v>2</v>
      </c>
      <c r="U6" s="48">
        <v>2</v>
      </c>
      <c r="V6" s="48">
        <v>2</v>
      </c>
      <c r="W6" s="48">
        <v>2</v>
      </c>
      <c r="X6" s="48">
        <v>2</v>
      </c>
      <c r="Y6" s="48">
        <v>2</v>
      </c>
      <c r="Z6" s="48">
        <v>2</v>
      </c>
      <c r="AA6" s="48">
        <v>2</v>
      </c>
      <c r="AB6" s="48">
        <v>1</v>
      </c>
      <c r="AC6" s="48">
        <v>2</v>
      </c>
      <c r="AD6" s="48">
        <v>2</v>
      </c>
      <c r="AE6" s="49">
        <v>2</v>
      </c>
      <c r="AF6" s="49">
        <v>0</v>
      </c>
      <c r="AG6" s="49">
        <v>2</v>
      </c>
      <c r="AH6" s="50">
        <v>2</v>
      </c>
      <c r="AI6" s="1">
        <f t="shared" si="0"/>
        <v>27</v>
      </c>
      <c r="AJ6" s="62">
        <v>36234</v>
      </c>
      <c r="AK6" s="63">
        <v>2</v>
      </c>
    </row>
    <row r="7" spans="1:37" ht="64.5" customHeight="1" thickBot="1">
      <c r="A7" s="14">
        <v>6</v>
      </c>
      <c r="B7" s="15" t="s">
        <v>33</v>
      </c>
      <c r="C7" s="31" t="s">
        <v>39</v>
      </c>
      <c r="D7" s="31" t="s">
        <v>54</v>
      </c>
      <c r="E7" s="31" t="s">
        <v>68</v>
      </c>
      <c r="F7" s="31" t="s">
        <v>83</v>
      </c>
      <c r="G7" s="31" t="s">
        <v>98</v>
      </c>
      <c r="H7" s="31" t="s">
        <v>3</v>
      </c>
      <c r="I7" s="31" t="s">
        <v>125</v>
      </c>
      <c r="J7" s="31" t="s">
        <v>137</v>
      </c>
      <c r="K7" s="31" t="s">
        <v>81</v>
      </c>
      <c r="L7" s="31" t="s">
        <v>15</v>
      </c>
      <c r="M7" s="29" t="s">
        <v>173</v>
      </c>
      <c r="N7" s="29" t="s">
        <v>187</v>
      </c>
      <c r="O7" s="31" t="s">
        <v>198</v>
      </c>
      <c r="P7" s="31" t="s">
        <v>213</v>
      </c>
      <c r="Q7" s="32" t="s">
        <v>226</v>
      </c>
      <c r="R7" s="33" t="s">
        <v>240</v>
      </c>
      <c r="S7" s="16" t="s">
        <v>33</v>
      </c>
      <c r="T7" s="48">
        <v>0</v>
      </c>
      <c r="U7" s="48">
        <v>2</v>
      </c>
      <c r="V7" s="48">
        <v>0</v>
      </c>
      <c r="W7" s="48">
        <v>0</v>
      </c>
      <c r="X7" s="48">
        <v>2</v>
      </c>
      <c r="Y7" s="48">
        <v>1</v>
      </c>
      <c r="Z7" s="48">
        <v>2</v>
      </c>
      <c r="AA7" s="48">
        <v>1</v>
      </c>
      <c r="AB7" s="48">
        <v>2</v>
      </c>
      <c r="AC7" s="48">
        <v>2</v>
      </c>
      <c r="AD7" s="48">
        <v>0</v>
      </c>
      <c r="AE7" s="49">
        <v>0</v>
      </c>
      <c r="AF7" s="49">
        <v>1</v>
      </c>
      <c r="AG7" s="49">
        <v>2</v>
      </c>
      <c r="AH7" s="50">
        <v>0</v>
      </c>
      <c r="AI7" s="1">
        <f t="shared" si="0"/>
        <v>15</v>
      </c>
      <c r="AJ7" s="62">
        <v>31390</v>
      </c>
      <c r="AK7" s="63">
        <v>9</v>
      </c>
    </row>
    <row r="8" spans="1:37" ht="64.5" customHeight="1" thickBot="1">
      <c r="A8" s="14">
        <v>7</v>
      </c>
      <c r="B8" s="15" t="s">
        <v>9</v>
      </c>
      <c r="C8" s="31" t="s">
        <v>40</v>
      </c>
      <c r="D8" s="31" t="s">
        <v>55</v>
      </c>
      <c r="E8" s="31" t="s">
        <v>69</v>
      </c>
      <c r="F8" s="31" t="s">
        <v>84</v>
      </c>
      <c r="G8" s="31" t="s">
        <v>249</v>
      </c>
      <c r="H8" s="31" t="s">
        <v>111</v>
      </c>
      <c r="I8" s="31" t="s">
        <v>3</v>
      </c>
      <c r="J8" s="31" t="s">
        <v>23</v>
      </c>
      <c r="K8" s="31" t="s">
        <v>149</v>
      </c>
      <c r="L8" s="31" t="s">
        <v>162</v>
      </c>
      <c r="M8" s="29" t="s">
        <v>174</v>
      </c>
      <c r="N8" s="29" t="s">
        <v>191</v>
      </c>
      <c r="O8" s="31" t="s">
        <v>199</v>
      </c>
      <c r="P8" s="31" t="s">
        <v>214</v>
      </c>
      <c r="Q8" s="32" t="s">
        <v>227</v>
      </c>
      <c r="R8" s="33" t="s">
        <v>241</v>
      </c>
      <c r="S8" s="16" t="s">
        <v>9</v>
      </c>
      <c r="T8" s="48">
        <v>1</v>
      </c>
      <c r="U8" s="48">
        <v>0</v>
      </c>
      <c r="V8" s="48">
        <v>0</v>
      </c>
      <c r="W8" s="48">
        <v>0</v>
      </c>
      <c r="X8" s="48">
        <v>0</v>
      </c>
      <c r="Y8" s="48">
        <v>1</v>
      </c>
      <c r="Z8" s="48">
        <v>0</v>
      </c>
      <c r="AA8" s="48">
        <v>1</v>
      </c>
      <c r="AB8" s="48">
        <v>1</v>
      </c>
      <c r="AC8" s="48">
        <v>2</v>
      </c>
      <c r="AD8" s="48">
        <v>0</v>
      </c>
      <c r="AE8" s="49">
        <v>2</v>
      </c>
      <c r="AF8" s="49">
        <v>0</v>
      </c>
      <c r="AG8" s="49">
        <v>0</v>
      </c>
      <c r="AH8" s="50">
        <v>0</v>
      </c>
      <c r="AI8" s="1">
        <f t="shared" si="0"/>
        <v>8</v>
      </c>
      <c r="AJ8" s="62">
        <v>30155</v>
      </c>
      <c r="AK8" s="63">
        <v>12</v>
      </c>
    </row>
    <row r="9" spans="1:37" ht="64.5" customHeight="1" thickBot="1">
      <c r="A9" s="14">
        <v>8</v>
      </c>
      <c r="B9" s="15" t="s">
        <v>10</v>
      </c>
      <c r="C9" s="31" t="s">
        <v>41</v>
      </c>
      <c r="D9" s="31" t="s">
        <v>56</v>
      </c>
      <c r="E9" s="31" t="s">
        <v>70</v>
      </c>
      <c r="F9" s="31" t="s">
        <v>85</v>
      </c>
      <c r="G9" s="31" t="s">
        <v>99</v>
      </c>
      <c r="H9" s="31" t="s">
        <v>112</v>
      </c>
      <c r="I9" s="31" t="s">
        <v>18</v>
      </c>
      <c r="J9" s="31" t="s">
        <v>3</v>
      </c>
      <c r="K9" s="31" t="s">
        <v>150</v>
      </c>
      <c r="L9" s="31" t="s">
        <v>163</v>
      </c>
      <c r="M9" s="29" t="s">
        <v>175</v>
      </c>
      <c r="N9" s="29" t="s">
        <v>188</v>
      </c>
      <c r="O9" s="31" t="s">
        <v>200</v>
      </c>
      <c r="P9" s="31" t="s">
        <v>215</v>
      </c>
      <c r="Q9" s="32" t="s">
        <v>228</v>
      </c>
      <c r="R9" s="33" t="s">
        <v>79</v>
      </c>
      <c r="S9" s="16" t="s">
        <v>10</v>
      </c>
      <c r="T9" s="48">
        <v>2</v>
      </c>
      <c r="U9" s="48">
        <v>0</v>
      </c>
      <c r="V9" s="48">
        <v>2</v>
      </c>
      <c r="W9" s="48">
        <v>1</v>
      </c>
      <c r="X9" s="48">
        <v>1</v>
      </c>
      <c r="Y9" s="48">
        <v>2</v>
      </c>
      <c r="Z9" s="48">
        <v>2</v>
      </c>
      <c r="AA9" s="48">
        <v>2</v>
      </c>
      <c r="AB9" s="48">
        <v>2</v>
      </c>
      <c r="AC9" s="48">
        <v>1</v>
      </c>
      <c r="AD9" s="48">
        <v>2</v>
      </c>
      <c r="AE9" s="49">
        <v>1</v>
      </c>
      <c r="AF9" s="49">
        <v>1</v>
      </c>
      <c r="AG9" s="49">
        <v>0</v>
      </c>
      <c r="AH9" s="50">
        <v>2</v>
      </c>
      <c r="AI9" s="1">
        <f t="shared" si="0"/>
        <v>21</v>
      </c>
      <c r="AJ9" s="62">
        <v>34634</v>
      </c>
      <c r="AK9" s="63">
        <v>5</v>
      </c>
    </row>
    <row r="10" spans="1:37" ht="64.5" customHeight="1" thickBot="1">
      <c r="A10" s="14">
        <v>9</v>
      </c>
      <c r="B10" s="15" t="s">
        <v>11</v>
      </c>
      <c r="C10" s="31" t="s">
        <v>42</v>
      </c>
      <c r="D10" s="31" t="s">
        <v>57</v>
      </c>
      <c r="E10" s="31" t="s">
        <v>71</v>
      </c>
      <c r="F10" s="31" t="s">
        <v>86</v>
      </c>
      <c r="G10" s="31" t="s">
        <v>100</v>
      </c>
      <c r="H10" s="31" t="s">
        <v>252</v>
      </c>
      <c r="I10" s="31" t="s">
        <v>126</v>
      </c>
      <c r="J10" s="31" t="s">
        <v>138</v>
      </c>
      <c r="K10" s="31" t="s">
        <v>3</v>
      </c>
      <c r="L10" s="31" t="s">
        <v>164</v>
      </c>
      <c r="M10" s="29" t="s">
        <v>176</v>
      </c>
      <c r="N10" s="29" t="s">
        <v>189</v>
      </c>
      <c r="O10" s="31" t="s">
        <v>201</v>
      </c>
      <c r="P10" s="31" t="s">
        <v>216</v>
      </c>
      <c r="Q10" s="32" t="s">
        <v>229</v>
      </c>
      <c r="R10" s="33" t="s">
        <v>242</v>
      </c>
      <c r="S10" s="16" t="s">
        <v>11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1</v>
      </c>
      <c r="AB10" s="48">
        <v>0</v>
      </c>
      <c r="AC10" s="48">
        <v>2</v>
      </c>
      <c r="AD10" s="48">
        <v>2</v>
      </c>
      <c r="AE10" s="49">
        <v>1</v>
      </c>
      <c r="AF10" s="49">
        <v>2</v>
      </c>
      <c r="AG10" s="49">
        <v>0</v>
      </c>
      <c r="AH10" s="50">
        <v>0</v>
      </c>
      <c r="AI10" s="1">
        <f t="shared" si="0"/>
        <v>8</v>
      </c>
      <c r="AJ10" s="62">
        <v>27021</v>
      </c>
      <c r="AK10" s="63">
        <v>13</v>
      </c>
    </row>
    <row r="11" spans="1:37" ht="64.5" customHeight="1" thickBot="1">
      <c r="A11" s="14">
        <v>10</v>
      </c>
      <c r="B11" s="15" t="s">
        <v>12</v>
      </c>
      <c r="C11" s="31" t="s">
        <v>43</v>
      </c>
      <c r="D11" s="31" t="s">
        <v>58</v>
      </c>
      <c r="E11" s="31" t="s">
        <v>72</v>
      </c>
      <c r="F11" s="31" t="s">
        <v>87</v>
      </c>
      <c r="G11" s="31" t="s">
        <v>101</v>
      </c>
      <c r="H11" s="31" t="s">
        <v>113</v>
      </c>
      <c r="I11" s="31" t="s">
        <v>56</v>
      </c>
      <c r="J11" s="31" t="s">
        <v>139</v>
      </c>
      <c r="K11" s="31" t="s">
        <v>151</v>
      </c>
      <c r="L11" s="31" t="s">
        <v>3</v>
      </c>
      <c r="M11" s="29" t="s">
        <v>177</v>
      </c>
      <c r="N11" s="29" t="s">
        <v>190</v>
      </c>
      <c r="O11" s="31" t="s">
        <v>202</v>
      </c>
      <c r="P11" s="31" t="s">
        <v>217</v>
      </c>
      <c r="Q11" s="32" t="s">
        <v>230</v>
      </c>
      <c r="R11" s="33" t="s">
        <v>243</v>
      </c>
      <c r="S11" s="16" t="s">
        <v>12</v>
      </c>
      <c r="T11" s="48">
        <v>0</v>
      </c>
      <c r="U11" s="48">
        <v>2</v>
      </c>
      <c r="V11" s="48">
        <v>1</v>
      </c>
      <c r="W11" s="48">
        <v>2</v>
      </c>
      <c r="X11" s="48">
        <v>1</v>
      </c>
      <c r="Y11" s="48">
        <v>2</v>
      </c>
      <c r="Z11" s="48">
        <v>2</v>
      </c>
      <c r="AA11" s="48">
        <v>2</v>
      </c>
      <c r="AB11" s="48">
        <v>2</v>
      </c>
      <c r="AC11" s="48">
        <v>2</v>
      </c>
      <c r="AD11" s="48">
        <v>2</v>
      </c>
      <c r="AE11" s="49">
        <v>0</v>
      </c>
      <c r="AF11" s="49">
        <v>0</v>
      </c>
      <c r="AG11" s="49">
        <v>2</v>
      </c>
      <c r="AH11" s="50">
        <v>2</v>
      </c>
      <c r="AI11" s="1">
        <f t="shared" si="0"/>
        <v>22</v>
      </c>
      <c r="AJ11" s="62">
        <v>35516</v>
      </c>
      <c r="AK11" s="63">
        <v>4</v>
      </c>
    </row>
    <row r="12" spans="1:37" ht="64.5" customHeight="1" thickBot="1">
      <c r="A12" s="14">
        <v>11</v>
      </c>
      <c r="B12" s="15" t="s">
        <v>0</v>
      </c>
      <c r="C12" s="29" t="s">
        <v>44</v>
      </c>
      <c r="D12" s="31" t="s">
        <v>59</v>
      </c>
      <c r="E12" s="31" t="s">
        <v>73</v>
      </c>
      <c r="F12" s="31" t="s">
        <v>88</v>
      </c>
      <c r="G12" s="31" t="s">
        <v>102</v>
      </c>
      <c r="H12" s="31" t="s">
        <v>114</v>
      </c>
      <c r="I12" s="31" t="s">
        <v>127</v>
      </c>
      <c r="J12" s="31" t="s">
        <v>140</v>
      </c>
      <c r="K12" s="31" t="s">
        <v>152</v>
      </c>
      <c r="L12" s="31" t="s">
        <v>253</v>
      </c>
      <c r="M12" s="29" t="s">
        <v>3</v>
      </c>
      <c r="N12" s="29" t="s">
        <v>192</v>
      </c>
      <c r="O12" s="31" t="s">
        <v>203</v>
      </c>
      <c r="P12" s="31" t="s">
        <v>218</v>
      </c>
      <c r="Q12" s="32" t="s">
        <v>14</v>
      </c>
      <c r="R12" s="33" t="s">
        <v>244</v>
      </c>
      <c r="S12" s="16" t="s">
        <v>0</v>
      </c>
      <c r="T12" s="48">
        <v>2</v>
      </c>
      <c r="U12" s="48">
        <v>0</v>
      </c>
      <c r="V12" s="48">
        <v>2</v>
      </c>
      <c r="W12" s="48">
        <v>0</v>
      </c>
      <c r="X12" s="48">
        <v>0</v>
      </c>
      <c r="Y12" s="48">
        <v>2</v>
      </c>
      <c r="Z12" s="48">
        <v>2</v>
      </c>
      <c r="AA12" s="48">
        <v>0</v>
      </c>
      <c r="AB12" s="48">
        <v>2</v>
      </c>
      <c r="AC12" s="48">
        <v>0</v>
      </c>
      <c r="AD12" s="48">
        <v>1</v>
      </c>
      <c r="AE12" s="49">
        <v>2</v>
      </c>
      <c r="AF12" s="49">
        <v>2</v>
      </c>
      <c r="AG12" s="49">
        <v>0</v>
      </c>
      <c r="AH12" s="50">
        <v>2</v>
      </c>
      <c r="AI12" s="1">
        <f t="shared" si="0"/>
        <v>17</v>
      </c>
      <c r="AJ12" s="62">
        <v>32290</v>
      </c>
      <c r="AK12" s="63">
        <v>8</v>
      </c>
    </row>
    <row r="13" spans="1:37" s="21" customFormat="1" ht="64.5" customHeight="1" thickBot="1">
      <c r="A13" s="18">
        <v>12</v>
      </c>
      <c r="B13" s="19" t="s">
        <v>28</v>
      </c>
      <c r="C13" s="29" t="s">
        <v>45</v>
      </c>
      <c r="D13" s="29" t="s">
        <v>60</v>
      </c>
      <c r="E13" s="29" t="s">
        <v>74</v>
      </c>
      <c r="F13" s="29" t="s">
        <v>89</v>
      </c>
      <c r="G13" s="29" t="s">
        <v>103</v>
      </c>
      <c r="H13" s="29" t="s">
        <v>115</v>
      </c>
      <c r="I13" s="29" t="s">
        <v>128</v>
      </c>
      <c r="J13" s="29" t="s">
        <v>141</v>
      </c>
      <c r="K13" s="29" t="s">
        <v>153</v>
      </c>
      <c r="L13" s="29" t="s">
        <v>165</v>
      </c>
      <c r="M13" s="29" t="s">
        <v>178</v>
      </c>
      <c r="N13" s="29" t="s">
        <v>3</v>
      </c>
      <c r="O13" s="29" t="s">
        <v>204</v>
      </c>
      <c r="P13" s="29" t="s">
        <v>21</v>
      </c>
      <c r="Q13" s="34" t="s">
        <v>231</v>
      </c>
      <c r="R13" s="35" t="s">
        <v>245</v>
      </c>
      <c r="S13" s="20" t="s">
        <v>28</v>
      </c>
      <c r="T13" s="51">
        <v>0</v>
      </c>
      <c r="U13" s="51">
        <v>2</v>
      </c>
      <c r="V13" s="51">
        <v>2</v>
      </c>
      <c r="W13" s="51">
        <v>0</v>
      </c>
      <c r="X13" s="51">
        <v>0</v>
      </c>
      <c r="Y13" s="51">
        <v>0</v>
      </c>
      <c r="Z13" s="51">
        <v>2</v>
      </c>
      <c r="AA13" s="51">
        <v>0</v>
      </c>
      <c r="AB13" s="51">
        <v>0</v>
      </c>
      <c r="AC13" s="51">
        <v>1</v>
      </c>
      <c r="AD13" s="51">
        <v>0</v>
      </c>
      <c r="AE13" s="52">
        <v>2</v>
      </c>
      <c r="AF13" s="52">
        <v>0</v>
      </c>
      <c r="AG13" s="52">
        <v>1</v>
      </c>
      <c r="AH13" s="53">
        <v>0</v>
      </c>
      <c r="AI13" s="1">
        <f t="shared" si="0"/>
        <v>10</v>
      </c>
      <c r="AJ13" s="64">
        <v>29446</v>
      </c>
      <c r="AK13" s="65">
        <v>11</v>
      </c>
    </row>
    <row r="14" spans="1:37" ht="64.5" customHeight="1" thickBot="1">
      <c r="A14" s="14">
        <v>13</v>
      </c>
      <c r="B14" s="15" t="s">
        <v>13</v>
      </c>
      <c r="C14" s="31" t="s">
        <v>46</v>
      </c>
      <c r="D14" s="31" t="s">
        <v>50</v>
      </c>
      <c r="E14" s="31" t="s">
        <v>75</v>
      </c>
      <c r="F14" s="31" t="s">
        <v>90</v>
      </c>
      <c r="G14" s="31" t="s">
        <v>104</v>
      </c>
      <c r="H14" s="31" t="s">
        <v>116</v>
      </c>
      <c r="I14" s="31" t="s">
        <v>129</v>
      </c>
      <c r="J14" s="31" t="s">
        <v>142</v>
      </c>
      <c r="K14" s="31" t="s">
        <v>154</v>
      </c>
      <c r="L14" s="31" t="s">
        <v>96</v>
      </c>
      <c r="M14" s="29" t="s">
        <v>179</v>
      </c>
      <c r="N14" s="29" t="s">
        <v>193</v>
      </c>
      <c r="O14" s="31" t="s">
        <v>3</v>
      </c>
      <c r="P14" s="31" t="s">
        <v>219</v>
      </c>
      <c r="Q14" s="32" t="s">
        <v>232</v>
      </c>
      <c r="R14" s="33" t="s">
        <v>246</v>
      </c>
      <c r="S14" s="16" t="s">
        <v>13</v>
      </c>
      <c r="T14" s="48">
        <v>0</v>
      </c>
      <c r="U14" s="48">
        <v>2</v>
      </c>
      <c r="V14" s="48">
        <v>2</v>
      </c>
      <c r="W14" s="48">
        <v>0</v>
      </c>
      <c r="X14" s="48">
        <v>0</v>
      </c>
      <c r="Y14" s="48">
        <v>2</v>
      </c>
      <c r="Z14" s="48">
        <v>0</v>
      </c>
      <c r="AA14" s="48">
        <v>0</v>
      </c>
      <c r="AB14" s="48">
        <v>0</v>
      </c>
      <c r="AC14" s="48">
        <v>1</v>
      </c>
      <c r="AD14" s="48">
        <v>2</v>
      </c>
      <c r="AE14" s="49">
        <v>2</v>
      </c>
      <c r="AF14" s="49">
        <v>2</v>
      </c>
      <c r="AG14" s="49">
        <v>0</v>
      </c>
      <c r="AH14" s="50">
        <v>0</v>
      </c>
      <c r="AI14" s="1">
        <f t="shared" si="0"/>
        <v>13</v>
      </c>
      <c r="AJ14" s="62">
        <v>32067</v>
      </c>
      <c r="AK14" s="63">
        <v>10</v>
      </c>
    </row>
    <row r="15" spans="1:37" ht="64.5" customHeight="1" thickBot="1">
      <c r="A15" s="22">
        <v>14</v>
      </c>
      <c r="B15" s="23" t="s">
        <v>29</v>
      </c>
      <c r="C15" s="31" t="s">
        <v>47</v>
      </c>
      <c r="D15" s="36" t="s">
        <v>61</v>
      </c>
      <c r="E15" s="36" t="s">
        <v>76</v>
      </c>
      <c r="F15" s="36" t="s">
        <v>91</v>
      </c>
      <c r="G15" s="36" t="s">
        <v>105</v>
      </c>
      <c r="H15" s="36" t="s">
        <v>117</v>
      </c>
      <c r="I15" s="36" t="s">
        <v>130</v>
      </c>
      <c r="J15" s="36" t="s">
        <v>143</v>
      </c>
      <c r="K15" s="36" t="s">
        <v>155</v>
      </c>
      <c r="L15" s="36" t="s">
        <v>166</v>
      </c>
      <c r="M15" s="37" t="s">
        <v>180</v>
      </c>
      <c r="N15" s="37" t="s">
        <v>22</v>
      </c>
      <c r="O15" s="36" t="s">
        <v>205</v>
      </c>
      <c r="P15" s="31" t="s">
        <v>3</v>
      </c>
      <c r="Q15" s="41" t="s">
        <v>233</v>
      </c>
      <c r="R15" s="42" t="s">
        <v>247</v>
      </c>
      <c r="S15" s="24" t="s">
        <v>29</v>
      </c>
      <c r="T15" s="54">
        <v>2</v>
      </c>
      <c r="U15" s="54">
        <v>2</v>
      </c>
      <c r="V15" s="54">
        <v>2</v>
      </c>
      <c r="W15" s="54">
        <v>2</v>
      </c>
      <c r="X15" s="54">
        <v>2</v>
      </c>
      <c r="Y15" s="54">
        <v>2</v>
      </c>
      <c r="Z15" s="54">
        <v>2</v>
      </c>
      <c r="AA15" s="54">
        <v>2</v>
      </c>
      <c r="AB15" s="54">
        <v>2</v>
      </c>
      <c r="AC15" s="54">
        <v>2</v>
      </c>
      <c r="AD15" s="54">
        <v>2</v>
      </c>
      <c r="AE15" s="55">
        <v>2</v>
      </c>
      <c r="AF15" s="55">
        <v>2</v>
      </c>
      <c r="AG15" s="55">
        <v>2</v>
      </c>
      <c r="AH15" s="56">
        <v>2</v>
      </c>
      <c r="AI15" s="1">
        <f t="shared" si="0"/>
        <v>30</v>
      </c>
      <c r="AJ15" s="66">
        <v>38089</v>
      </c>
      <c r="AK15" s="67">
        <v>1</v>
      </c>
    </row>
    <row r="16" spans="1:37" ht="64.5" customHeight="1" thickBot="1">
      <c r="A16" s="14">
        <v>15</v>
      </c>
      <c r="B16" s="15" t="s">
        <v>30</v>
      </c>
      <c r="C16" s="31" t="s">
        <v>48</v>
      </c>
      <c r="D16" s="31" t="s">
        <v>62</v>
      </c>
      <c r="E16" s="31" t="s">
        <v>77</v>
      </c>
      <c r="F16" s="31" t="s">
        <v>92</v>
      </c>
      <c r="G16" s="36" t="s">
        <v>250</v>
      </c>
      <c r="H16" s="36" t="s">
        <v>118</v>
      </c>
      <c r="I16" s="36" t="s">
        <v>131</v>
      </c>
      <c r="J16" s="36" t="s">
        <v>144</v>
      </c>
      <c r="K16" s="36" t="s">
        <v>156</v>
      </c>
      <c r="L16" s="36" t="s">
        <v>167</v>
      </c>
      <c r="M16" s="37" t="s">
        <v>181</v>
      </c>
      <c r="N16" s="37" t="s">
        <v>24</v>
      </c>
      <c r="O16" s="36" t="s">
        <v>206</v>
      </c>
      <c r="P16" s="31" t="s">
        <v>220</v>
      </c>
      <c r="Q16" s="31" t="s">
        <v>3</v>
      </c>
      <c r="R16" s="33" t="s">
        <v>248</v>
      </c>
      <c r="S16" s="16" t="s">
        <v>30</v>
      </c>
      <c r="T16" s="54">
        <v>2</v>
      </c>
      <c r="U16" s="54">
        <v>2</v>
      </c>
      <c r="V16" s="54">
        <v>2</v>
      </c>
      <c r="W16" s="54">
        <v>2</v>
      </c>
      <c r="X16" s="54">
        <v>2</v>
      </c>
      <c r="Y16" s="54">
        <v>0</v>
      </c>
      <c r="Z16" s="54">
        <v>1</v>
      </c>
      <c r="AA16" s="54">
        <v>2</v>
      </c>
      <c r="AB16" s="54">
        <v>2</v>
      </c>
      <c r="AC16" s="54">
        <v>2</v>
      </c>
      <c r="AD16" s="54">
        <v>1</v>
      </c>
      <c r="AE16" s="55">
        <v>2</v>
      </c>
      <c r="AF16" s="55">
        <v>2</v>
      </c>
      <c r="AG16" s="55">
        <v>0</v>
      </c>
      <c r="AH16" s="56">
        <v>2</v>
      </c>
      <c r="AI16" s="1">
        <f t="shared" si="0"/>
        <v>24</v>
      </c>
      <c r="AJ16" s="66">
        <v>36303</v>
      </c>
      <c r="AK16" s="67">
        <v>3</v>
      </c>
    </row>
    <row r="17" spans="1:37" ht="64.5" customHeight="1" thickBot="1">
      <c r="A17" s="25">
        <v>16</v>
      </c>
      <c r="B17" s="26" t="s">
        <v>34</v>
      </c>
      <c r="C17" s="38" t="s">
        <v>49</v>
      </c>
      <c r="D17" s="38" t="s">
        <v>63</v>
      </c>
      <c r="E17" s="38" t="s">
        <v>78</v>
      </c>
      <c r="F17" s="38" t="s">
        <v>93</v>
      </c>
      <c r="G17" s="39" t="s">
        <v>16</v>
      </c>
      <c r="H17" s="39" t="s">
        <v>119</v>
      </c>
      <c r="I17" s="39" t="s">
        <v>132</v>
      </c>
      <c r="J17" s="39" t="s">
        <v>145</v>
      </c>
      <c r="K17" s="39" t="s">
        <v>19</v>
      </c>
      <c r="L17" s="39" t="s">
        <v>168</v>
      </c>
      <c r="M17" s="40" t="s">
        <v>107</v>
      </c>
      <c r="N17" s="40" t="s">
        <v>194</v>
      </c>
      <c r="O17" s="39" t="s">
        <v>207</v>
      </c>
      <c r="P17" s="39" t="s">
        <v>221</v>
      </c>
      <c r="Q17" s="43" t="s">
        <v>234</v>
      </c>
      <c r="R17" s="44" t="s">
        <v>3</v>
      </c>
      <c r="S17" s="27" t="s">
        <v>34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2</v>
      </c>
      <c r="AE17" s="58">
        <v>0</v>
      </c>
      <c r="AF17" s="58">
        <v>0</v>
      </c>
      <c r="AG17" s="58">
        <v>0</v>
      </c>
      <c r="AH17" s="59">
        <v>0</v>
      </c>
      <c r="AI17" s="1">
        <f t="shared" si="0"/>
        <v>2</v>
      </c>
      <c r="AJ17" s="68">
        <v>24096</v>
      </c>
      <c r="AK17" s="69">
        <v>15</v>
      </c>
    </row>
    <row r="18" ht="30" customHeight="1"/>
  </sheetData>
  <mergeCells count="1">
    <mergeCell ref="T1:AH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tabSelected="1" workbookViewId="0" topLeftCell="A1">
      <selection activeCell="BA6" sqref="BA6"/>
    </sheetView>
  </sheetViews>
  <sheetFormatPr defaultColWidth="9.140625" defaultRowHeight="12.75"/>
  <cols>
    <col min="1" max="1" width="4.28125" style="75" customWidth="1"/>
    <col min="2" max="2" width="23.00390625" style="85" customWidth="1"/>
    <col min="3" max="3" width="15.57421875" style="85" customWidth="1"/>
    <col min="4" max="4" width="15.28125" style="85" customWidth="1"/>
    <col min="5" max="5" width="16.421875" style="85" customWidth="1"/>
    <col min="6" max="6" width="14.140625" style="75" customWidth="1"/>
    <col min="7" max="7" width="14.421875" style="75" customWidth="1"/>
    <col min="8" max="8" width="17.7109375" style="75" customWidth="1"/>
    <col min="9" max="9" width="20.00390625" style="75" customWidth="1"/>
    <col min="10" max="10" width="17.421875" style="75" customWidth="1"/>
    <col min="11" max="11" width="19.7109375" style="75" customWidth="1"/>
    <col min="12" max="12" width="17.57421875" style="75" customWidth="1"/>
    <col min="13" max="13" width="17.8515625" style="75" customWidth="1"/>
    <col min="14" max="14" width="14.8515625" style="80" customWidth="1"/>
    <col min="15" max="15" width="14.8515625" style="75" customWidth="1"/>
    <col min="16" max="16" width="18.7109375" style="75" customWidth="1"/>
    <col min="17" max="17" width="14.28125" style="75" customWidth="1"/>
    <col min="18" max="18" width="13.57421875" style="75" customWidth="1"/>
    <col min="19" max="19" width="4.28125" style="85" customWidth="1"/>
    <col min="20" max="20" width="23.7109375" style="75" customWidth="1"/>
    <col min="21" max="35" width="5.00390625" style="75" customWidth="1"/>
    <col min="36" max="36" width="16.140625" style="75" customWidth="1"/>
    <col min="37" max="37" width="13.57421875" style="75" customWidth="1"/>
    <col min="38" max="38" width="11.00390625" style="75" bestFit="1" customWidth="1"/>
    <col min="39" max="39" width="2.140625" style="75" customWidth="1"/>
    <col min="40" max="40" width="27.57421875" style="75" customWidth="1"/>
    <col min="41" max="41" width="9.140625" style="75" customWidth="1"/>
    <col min="42" max="42" width="10.57421875" style="75" customWidth="1"/>
    <col min="43" max="43" width="12.140625" style="75" customWidth="1"/>
    <col min="44" max="44" width="10.57421875" style="75" customWidth="1"/>
    <col min="45" max="45" width="3.28125" style="75" customWidth="1"/>
    <col min="46" max="46" width="29.7109375" style="75" customWidth="1"/>
    <col min="47" max="47" width="9.140625" style="75" customWidth="1"/>
    <col min="48" max="48" width="11.140625" style="75" customWidth="1"/>
    <col min="49" max="49" width="15.00390625" style="75" customWidth="1"/>
    <col min="50" max="16384" width="9.140625" style="75" customWidth="1"/>
  </cols>
  <sheetData>
    <row r="1" spans="1:44" s="72" customFormat="1" ht="27.75" customHeight="1" thickBot="1">
      <c r="A1" s="86"/>
      <c r="B1" s="133" t="s">
        <v>31</v>
      </c>
      <c r="C1" s="138" t="s">
        <v>7</v>
      </c>
      <c r="D1" s="138" t="s">
        <v>25</v>
      </c>
      <c r="E1" s="138" t="s">
        <v>8</v>
      </c>
      <c r="F1" s="138" t="s">
        <v>26</v>
      </c>
      <c r="G1" s="138" t="s">
        <v>27</v>
      </c>
      <c r="H1" s="138" t="s">
        <v>33</v>
      </c>
      <c r="I1" s="138" t="s">
        <v>9</v>
      </c>
      <c r="J1" s="138" t="s">
        <v>10</v>
      </c>
      <c r="K1" s="138" t="s">
        <v>11</v>
      </c>
      <c r="L1" s="138" t="s">
        <v>12</v>
      </c>
      <c r="M1" s="139" t="s">
        <v>0</v>
      </c>
      <c r="N1" s="139" t="s">
        <v>28</v>
      </c>
      <c r="O1" s="138" t="s">
        <v>13</v>
      </c>
      <c r="P1" s="138" t="s">
        <v>1</v>
      </c>
      <c r="Q1" s="140" t="s">
        <v>30</v>
      </c>
      <c r="R1" s="141" t="s">
        <v>34</v>
      </c>
      <c r="S1" s="113"/>
      <c r="T1" s="70"/>
      <c r="U1" s="158" t="s">
        <v>2</v>
      </c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60"/>
      <c r="AJ1" s="87" t="s">
        <v>6</v>
      </c>
      <c r="AK1" s="88" t="s">
        <v>5</v>
      </c>
      <c r="AL1" s="71" t="s">
        <v>4</v>
      </c>
      <c r="AN1" s="128" t="s">
        <v>254</v>
      </c>
      <c r="AO1" s="114" t="s">
        <v>2</v>
      </c>
      <c r="AP1" s="114" t="s">
        <v>258</v>
      </c>
      <c r="AQ1" s="114" t="s">
        <v>257</v>
      </c>
      <c r="AR1" s="115" t="s">
        <v>256</v>
      </c>
    </row>
    <row r="2" spans="1:50" ht="33.75" customHeight="1">
      <c r="A2" s="89">
        <v>1</v>
      </c>
      <c r="B2" s="134" t="s">
        <v>7</v>
      </c>
      <c r="C2" s="90" t="s">
        <v>3</v>
      </c>
      <c r="D2" s="90" t="s">
        <v>50</v>
      </c>
      <c r="E2" s="90" t="s">
        <v>64</v>
      </c>
      <c r="F2" s="90" t="s">
        <v>79</v>
      </c>
      <c r="G2" s="90" t="s">
        <v>94</v>
      </c>
      <c r="H2" s="90" t="s">
        <v>106</v>
      </c>
      <c r="I2" s="90" t="s">
        <v>120</v>
      </c>
      <c r="J2" s="90" t="s">
        <v>133</v>
      </c>
      <c r="K2" s="90" t="s">
        <v>146</v>
      </c>
      <c r="L2" s="90" t="s">
        <v>157</v>
      </c>
      <c r="M2" s="91" t="s">
        <v>169</v>
      </c>
      <c r="N2" s="91" t="s">
        <v>182</v>
      </c>
      <c r="O2" s="90" t="s">
        <v>195</v>
      </c>
      <c r="P2" s="90" t="s">
        <v>208</v>
      </c>
      <c r="Q2" s="92" t="s">
        <v>222</v>
      </c>
      <c r="R2" s="93" t="s">
        <v>235</v>
      </c>
      <c r="S2" s="89">
        <v>1</v>
      </c>
      <c r="T2" s="134" t="s">
        <v>7</v>
      </c>
      <c r="U2" s="73">
        <v>0</v>
      </c>
      <c r="V2" s="73">
        <v>1</v>
      </c>
      <c r="W2" s="73">
        <v>2</v>
      </c>
      <c r="X2" s="73">
        <v>0</v>
      </c>
      <c r="Y2" s="73">
        <v>2</v>
      </c>
      <c r="Z2" s="73">
        <v>2</v>
      </c>
      <c r="AA2" s="73">
        <v>2</v>
      </c>
      <c r="AB2" s="73">
        <v>2</v>
      </c>
      <c r="AC2" s="73">
        <v>2</v>
      </c>
      <c r="AD2" s="73">
        <v>1</v>
      </c>
      <c r="AE2" s="73">
        <v>2</v>
      </c>
      <c r="AF2" s="74">
        <v>0</v>
      </c>
      <c r="AG2" s="74">
        <v>0</v>
      </c>
      <c r="AH2" s="74">
        <v>2</v>
      </c>
      <c r="AI2" s="74">
        <v>0</v>
      </c>
      <c r="AJ2" s="146">
        <f>SUM(U2:AI2)</f>
        <v>18</v>
      </c>
      <c r="AK2" s="147">
        <v>33508</v>
      </c>
      <c r="AL2" s="150">
        <v>6</v>
      </c>
      <c r="AN2" s="122" t="s">
        <v>29</v>
      </c>
      <c r="AO2" s="116">
        <v>30</v>
      </c>
      <c r="AP2" s="116">
        <v>38089</v>
      </c>
      <c r="AQ2" s="117">
        <f>SUM(AP2/15)</f>
        <v>2539.266666666667</v>
      </c>
      <c r="AR2" s="125">
        <v>1</v>
      </c>
      <c r="AT2" s="161" t="s">
        <v>267</v>
      </c>
      <c r="AU2" s="162"/>
      <c r="AV2" s="162"/>
      <c r="AW2" s="162"/>
      <c r="AX2" s="163"/>
    </row>
    <row r="3" spans="1:50" ht="33.75" customHeight="1" thickBot="1">
      <c r="A3" s="89">
        <v>2</v>
      </c>
      <c r="B3" s="134" t="s">
        <v>25</v>
      </c>
      <c r="C3" s="90" t="s">
        <v>35</v>
      </c>
      <c r="D3" s="90" t="s">
        <v>3</v>
      </c>
      <c r="E3" s="90" t="s">
        <v>65</v>
      </c>
      <c r="F3" s="90" t="s">
        <v>80</v>
      </c>
      <c r="G3" s="90" t="s">
        <v>95</v>
      </c>
      <c r="H3" s="90" t="s">
        <v>107</v>
      </c>
      <c r="I3" s="90" t="s">
        <v>121</v>
      </c>
      <c r="J3" s="90" t="s">
        <v>134</v>
      </c>
      <c r="K3" s="90" t="s">
        <v>95</v>
      </c>
      <c r="L3" s="90" t="s">
        <v>158</v>
      </c>
      <c r="M3" s="91" t="s">
        <v>170</v>
      </c>
      <c r="N3" s="91" t="s">
        <v>183</v>
      </c>
      <c r="O3" s="90" t="s">
        <v>196</v>
      </c>
      <c r="P3" s="90" t="s">
        <v>209</v>
      </c>
      <c r="Q3" s="92" t="s">
        <v>223</v>
      </c>
      <c r="R3" s="93" t="s">
        <v>236</v>
      </c>
      <c r="S3" s="89">
        <v>2</v>
      </c>
      <c r="T3" s="134" t="s">
        <v>25</v>
      </c>
      <c r="U3" s="76">
        <v>0</v>
      </c>
      <c r="V3" s="76">
        <v>0</v>
      </c>
      <c r="W3" s="76">
        <v>0</v>
      </c>
      <c r="X3" s="76">
        <v>0</v>
      </c>
      <c r="Y3" s="76">
        <v>0</v>
      </c>
      <c r="Z3" s="76">
        <v>0</v>
      </c>
      <c r="AA3" s="76">
        <v>0</v>
      </c>
      <c r="AB3" s="76">
        <v>0</v>
      </c>
      <c r="AC3" s="76">
        <v>0</v>
      </c>
      <c r="AD3" s="76">
        <v>0</v>
      </c>
      <c r="AE3" s="76">
        <v>0</v>
      </c>
      <c r="AF3" s="77">
        <v>0</v>
      </c>
      <c r="AG3" s="77">
        <v>0</v>
      </c>
      <c r="AH3" s="77">
        <v>0</v>
      </c>
      <c r="AI3" s="77">
        <v>0</v>
      </c>
      <c r="AJ3" s="143">
        <f aca="true" t="shared" si="0" ref="AJ3:AJ17">SUM(U3:AI3)</f>
        <v>0</v>
      </c>
      <c r="AK3" s="144">
        <v>22236</v>
      </c>
      <c r="AL3" s="151">
        <v>16</v>
      </c>
      <c r="AN3" s="123" t="s">
        <v>27</v>
      </c>
      <c r="AO3" s="118">
        <v>27</v>
      </c>
      <c r="AP3" s="118">
        <v>36234</v>
      </c>
      <c r="AQ3" s="119">
        <f aca="true" t="shared" si="1" ref="AQ3:AQ17">SUM(AP3/15)</f>
        <v>2415.6</v>
      </c>
      <c r="AR3" s="126">
        <v>2</v>
      </c>
      <c r="AT3" s="164"/>
      <c r="AU3" s="165"/>
      <c r="AV3" s="165"/>
      <c r="AW3" s="165"/>
      <c r="AX3" s="166"/>
    </row>
    <row r="4" spans="1:44" ht="33.75" customHeight="1" thickBot="1">
      <c r="A4" s="89">
        <v>3</v>
      </c>
      <c r="B4" s="134" t="s">
        <v>8</v>
      </c>
      <c r="C4" s="90" t="s">
        <v>36</v>
      </c>
      <c r="D4" s="90" t="s">
        <v>51</v>
      </c>
      <c r="E4" s="90" t="s">
        <v>3</v>
      </c>
      <c r="F4" s="90" t="s">
        <v>81</v>
      </c>
      <c r="G4" s="90" t="s">
        <v>96</v>
      </c>
      <c r="H4" s="90" t="s">
        <v>108</v>
      </c>
      <c r="I4" s="90" t="s">
        <v>122</v>
      </c>
      <c r="J4" s="90" t="s">
        <v>17</v>
      </c>
      <c r="K4" s="90" t="s">
        <v>147</v>
      </c>
      <c r="L4" s="90" t="s">
        <v>159</v>
      </c>
      <c r="M4" s="91" t="s">
        <v>171</v>
      </c>
      <c r="N4" s="91" t="s">
        <v>184</v>
      </c>
      <c r="O4" s="90" t="s">
        <v>197</v>
      </c>
      <c r="P4" s="90" t="s">
        <v>210</v>
      </c>
      <c r="Q4" s="92" t="s">
        <v>224</v>
      </c>
      <c r="R4" s="93" t="s">
        <v>237</v>
      </c>
      <c r="S4" s="89">
        <v>3</v>
      </c>
      <c r="T4" s="134" t="s">
        <v>8</v>
      </c>
      <c r="U4" s="76">
        <v>1</v>
      </c>
      <c r="V4" s="76">
        <v>1</v>
      </c>
      <c r="W4" s="76">
        <v>2</v>
      </c>
      <c r="X4" s="76">
        <v>0</v>
      </c>
      <c r="Y4" s="76">
        <v>1</v>
      </c>
      <c r="Z4" s="76">
        <v>2</v>
      </c>
      <c r="AA4" s="76">
        <v>1</v>
      </c>
      <c r="AB4" s="76">
        <v>2</v>
      </c>
      <c r="AC4" s="76">
        <v>2</v>
      </c>
      <c r="AD4" s="76">
        <v>1</v>
      </c>
      <c r="AE4" s="76">
        <v>0</v>
      </c>
      <c r="AF4" s="77">
        <v>1</v>
      </c>
      <c r="AG4" s="77">
        <v>2</v>
      </c>
      <c r="AH4" s="77">
        <v>2</v>
      </c>
      <c r="AI4" s="77">
        <v>0</v>
      </c>
      <c r="AJ4" s="143">
        <f t="shared" si="0"/>
        <v>18</v>
      </c>
      <c r="AK4" s="144">
        <v>33419</v>
      </c>
      <c r="AL4" s="151">
        <v>7</v>
      </c>
      <c r="AN4" s="123" t="s">
        <v>30</v>
      </c>
      <c r="AO4" s="118">
        <v>24</v>
      </c>
      <c r="AP4" s="118">
        <v>36303</v>
      </c>
      <c r="AQ4" s="119">
        <f t="shared" si="1"/>
        <v>2420.2</v>
      </c>
      <c r="AR4" s="126">
        <v>3</v>
      </c>
    </row>
    <row r="5" spans="1:50" ht="33.75" customHeight="1">
      <c r="A5" s="89">
        <v>4</v>
      </c>
      <c r="B5" s="134" t="s">
        <v>26</v>
      </c>
      <c r="C5" s="90" t="s">
        <v>37</v>
      </c>
      <c r="D5" s="90" t="s">
        <v>52</v>
      </c>
      <c r="E5" s="90" t="s">
        <v>66</v>
      </c>
      <c r="F5" s="90" t="s">
        <v>3</v>
      </c>
      <c r="G5" s="90" t="s">
        <v>97</v>
      </c>
      <c r="H5" s="90" t="s">
        <v>109</v>
      </c>
      <c r="I5" s="90" t="s">
        <v>123</v>
      </c>
      <c r="J5" s="90" t="s">
        <v>135</v>
      </c>
      <c r="K5" s="90" t="s">
        <v>148</v>
      </c>
      <c r="L5" s="90" t="s">
        <v>160</v>
      </c>
      <c r="M5" s="91" t="s">
        <v>172</v>
      </c>
      <c r="N5" s="91" t="s">
        <v>185</v>
      </c>
      <c r="O5" s="90" t="s">
        <v>112</v>
      </c>
      <c r="P5" s="90" t="s">
        <v>211</v>
      </c>
      <c r="Q5" s="92" t="s">
        <v>225</v>
      </c>
      <c r="R5" s="93" t="s">
        <v>238</v>
      </c>
      <c r="S5" s="89">
        <v>4</v>
      </c>
      <c r="T5" s="134" t="s">
        <v>26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2</v>
      </c>
      <c r="AB5" s="76">
        <v>0</v>
      </c>
      <c r="AC5" s="76">
        <v>1</v>
      </c>
      <c r="AD5" s="76">
        <v>0</v>
      </c>
      <c r="AE5" s="76">
        <v>0</v>
      </c>
      <c r="AF5" s="77">
        <v>0</v>
      </c>
      <c r="AG5" s="77">
        <v>2</v>
      </c>
      <c r="AH5" s="77">
        <v>0</v>
      </c>
      <c r="AI5" s="77">
        <v>2</v>
      </c>
      <c r="AJ5" s="143">
        <f t="shared" si="0"/>
        <v>7</v>
      </c>
      <c r="AK5" s="144">
        <v>29628</v>
      </c>
      <c r="AL5" s="151">
        <v>14</v>
      </c>
      <c r="AN5" s="123" t="s">
        <v>12</v>
      </c>
      <c r="AO5" s="118">
        <v>22</v>
      </c>
      <c r="AP5" s="118">
        <v>35516</v>
      </c>
      <c r="AQ5" s="119">
        <f t="shared" si="1"/>
        <v>2367.733333333333</v>
      </c>
      <c r="AR5" s="126">
        <v>4</v>
      </c>
      <c r="AT5" s="109" t="s">
        <v>263</v>
      </c>
      <c r="AU5" s="110" t="s">
        <v>265</v>
      </c>
      <c r="AV5" s="110"/>
      <c r="AW5" s="111" t="s">
        <v>262</v>
      </c>
      <c r="AX5" s="131" t="s">
        <v>260</v>
      </c>
    </row>
    <row r="6" spans="1:50" ht="33.75" customHeight="1" thickBot="1">
      <c r="A6" s="89">
        <v>5</v>
      </c>
      <c r="B6" s="134" t="s">
        <v>27</v>
      </c>
      <c r="C6" s="90" t="s">
        <v>38</v>
      </c>
      <c r="D6" s="90" t="s">
        <v>53</v>
      </c>
      <c r="E6" s="90" t="s">
        <v>67</v>
      </c>
      <c r="F6" s="90" t="s">
        <v>82</v>
      </c>
      <c r="G6" s="90" t="s">
        <v>3</v>
      </c>
      <c r="H6" s="90" t="s">
        <v>110</v>
      </c>
      <c r="I6" s="90" t="s">
        <v>124</v>
      </c>
      <c r="J6" s="90" t="s">
        <v>136</v>
      </c>
      <c r="K6" s="90" t="s">
        <v>20</v>
      </c>
      <c r="L6" s="90" t="s">
        <v>161</v>
      </c>
      <c r="M6" s="91" t="s">
        <v>24</v>
      </c>
      <c r="N6" s="91" t="s">
        <v>186</v>
      </c>
      <c r="O6" s="90" t="s">
        <v>87</v>
      </c>
      <c r="P6" s="90" t="s">
        <v>212</v>
      </c>
      <c r="Q6" s="92" t="s">
        <v>251</v>
      </c>
      <c r="R6" s="93" t="s">
        <v>239</v>
      </c>
      <c r="S6" s="89">
        <v>5</v>
      </c>
      <c r="T6" s="134" t="s">
        <v>27</v>
      </c>
      <c r="U6" s="76">
        <v>2</v>
      </c>
      <c r="V6" s="76">
        <v>2</v>
      </c>
      <c r="W6" s="76">
        <v>2</v>
      </c>
      <c r="X6" s="76">
        <v>2</v>
      </c>
      <c r="Y6" s="76">
        <v>2</v>
      </c>
      <c r="Z6" s="76">
        <v>2</v>
      </c>
      <c r="AA6" s="76">
        <v>2</v>
      </c>
      <c r="AB6" s="76">
        <v>2</v>
      </c>
      <c r="AC6" s="76">
        <v>1</v>
      </c>
      <c r="AD6" s="76">
        <v>2</v>
      </c>
      <c r="AE6" s="76">
        <v>2</v>
      </c>
      <c r="AF6" s="77">
        <v>2</v>
      </c>
      <c r="AG6" s="77">
        <v>0</v>
      </c>
      <c r="AH6" s="77">
        <v>2</v>
      </c>
      <c r="AI6" s="77">
        <v>2</v>
      </c>
      <c r="AJ6" s="143">
        <f t="shared" si="0"/>
        <v>27</v>
      </c>
      <c r="AK6" s="144">
        <v>36234</v>
      </c>
      <c r="AL6" s="151">
        <v>2</v>
      </c>
      <c r="AN6" s="123" t="s">
        <v>10</v>
      </c>
      <c r="AO6" s="118">
        <v>21</v>
      </c>
      <c r="AP6" s="118">
        <v>34634</v>
      </c>
      <c r="AQ6" s="119">
        <f t="shared" si="1"/>
        <v>2308.9333333333334</v>
      </c>
      <c r="AR6" s="126">
        <v>5</v>
      </c>
      <c r="AT6" s="112" t="s">
        <v>264</v>
      </c>
      <c r="AU6" s="129" t="s">
        <v>266</v>
      </c>
      <c r="AV6" s="129"/>
      <c r="AW6" s="130" t="s">
        <v>255</v>
      </c>
      <c r="AX6" s="132" t="s">
        <v>261</v>
      </c>
    </row>
    <row r="7" spans="1:50" ht="33.75" customHeight="1">
      <c r="A7" s="89">
        <v>6</v>
      </c>
      <c r="B7" s="134" t="s">
        <v>33</v>
      </c>
      <c r="C7" s="90" t="s">
        <v>39</v>
      </c>
      <c r="D7" s="90" t="s">
        <v>54</v>
      </c>
      <c r="E7" s="90" t="s">
        <v>68</v>
      </c>
      <c r="F7" s="90" t="s">
        <v>83</v>
      </c>
      <c r="G7" s="90" t="s">
        <v>98</v>
      </c>
      <c r="H7" s="90" t="s">
        <v>3</v>
      </c>
      <c r="I7" s="90" t="s">
        <v>125</v>
      </c>
      <c r="J7" s="90" t="s">
        <v>137</v>
      </c>
      <c r="K7" s="90" t="s">
        <v>81</v>
      </c>
      <c r="L7" s="90" t="s">
        <v>15</v>
      </c>
      <c r="M7" s="91" t="s">
        <v>173</v>
      </c>
      <c r="N7" s="91" t="s">
        <v>187</v>
      </c>
      <c r="O7" s="90" t="s">
        <v>198</v>
      </c>
      <c r="P7" s="90" t="s">
        <v>213</v>
      </c>
      <c r="Q7" s="92" t="s">
        <v>226</v>
      </c>
      <c r="R7" s="93" t="s">
        <v>240</v>
      </c>
      <c r="S7" s="89">
        <v>6</v>
      </c>
      <c r="T7" s="134" t="s">
        <v>33</v>
      </c>
      <c r="U7" s="76">
        <v>0</v>
      </c>
      <c r="V7" s="76">
        <v>2</v>
      </c>
      <c r="W7" s="76">
        <v>0</v>
      </c>
      <c r="X7" s="76">
        <v>0</v>
      </c>
      <c r="Y7" s="76">
        <v>2</v>
      </c>
      <c r="Z7" s="76">
        <v>1</v>
      </c>
      <c r="AA7" s="76">
        <v>2</v>
      </c>
      <c r="AB7" s="76">
        <v>1</v>
      </c>
      <c r="AC7" s="76">
        <v>2</v>
      </c>
      <c r="AD7" s="76">
        <v>2</v>
      </c>
      <c r="AE7" s="76">
        <v>0</v>
      </c>
      <c r="AF7" s="77">
        <v>0</v>
      </c>
      <c r="AG7" s="77">
        <v>1</v>
      </c>
      <c r="AH7" s="77">
        <v>2</v>
      </c>
      <c r="AI7" s="77">
        <v>0</v>
      </c>
      <c r="AJ7" s="143">
        <f t="shared" si="0"/>
        <v>15</v>
      </c>
      <c r="AK7" s="144">
        <v>31390</v>
      </c>
      <c r="AL7" s="151">
        <v>9</v>
      </c>
      <c r="AN7" s="123" t="s">
        <v>7</v>
      </c>
      <c r="AO7" s="118">
        <v>18</v>
      </c>
      <c r="AP7" s="118">
        <v>33508</v>
      </c>
      <c r="AQ7" s="119">
        <f t="shared" si="1"/>
        <v>2233.866666666667</v>
      </c>
      <c r="AR7" s="126">
        <v>6</v>
      </c>
      <c r="AX7" s="154" t="s">
        <v>268</v>
      </c>
    </row>
    <row r="8" spans="1:44" ht="33.75" customHeight="1">
      <c r="A8" s="89">
        <v>7</v>
      </c>
      <c r="B8" s="134" t="s">
        <v>9</v>
      </c>
      <c r="C8" s="90" t="s">
        <v>40</v>
      </c>
      <c r="D8" s="90" t="s">
        <v>55</v>
      </c>
      <c r="E8" s="90" t="s">
        <v>69</v>
      </c>
      <c r="F8" s="90" t="s">
        <v>84</v>
      </c>
      <c r="G8" s="90" t="s">
        <v>249</v>
      </c>
      <c r="H8" s="90" t="s">
        <v>111</v>
      </c>
      <c r="I8" s="90" t="s">
        <v>3</v>
      </c>
      <c r="J8" s="90" t="s">
        <v>23</v>
      </c>
      <c r="K8" s="90" t="s">
        <v>149</v>
      </c>
      <c r="L8" s="90" t="s">
        <v>162</v>
      </c>
      <c r="M8" s="91" t="s">
        <v>174</v>
      </c>
      <c r="N8" s="91" t="s">
        <v>191</v>
      </c>
      <c r="O8" s="90" t="s">
        <v>199</v>
      </c>
      <c r="P8" s="90" t="s">
        <v>214</v>
      </c>
      <c r="Q8" s="92" t="s">
        <v>227</v>
      </c>
      <c r="R8" s="93" t="s">
        <v>241</v>
      </c>
      <c r="S8" s="89">
        <v>7</v>
      </c>
      <c r="T8" s="134" t="s">
        <v>9</v>
      </c>
      <c r="U8" s="76">
        <v>1</v>
      </c>
      <c r="V8" s="76">
        <v>0</v>
      </c>
      <c r="W8" s="76">
        <v>0</v>
      </c>
      <c r="X8" s="76">
        <v>0</v>
      </c>
      <c r="Y8" s="76">
        <v>0</v>
      </c>
      <c r="Z8" s="76">
        <v>1</v>
      </c>
      <c r="AA8" s="76">
        <v>0</v>
      </c>
      <c r="AB8" s="76">
        <v>1</v>
      </c>
      <c r="AC8" s="76">
        <v>1</v>
      </c>
      <c r="AD8" s="76">
        <v>2</v>
      </c>
      <c r="AE8" s="76">
        <v>0</v>
      </c>
      <c r="AF8" s="77">
        <v>2</v>
      </c>
      <c r="AG8" s="77">
        <v>0</v>
      </c>
      <c r="AH8" s="77">
        <v>0</v>
      </c>
      <c r="AI8" s="77">
        <v>0</v>
      </c>
      <c r="AJ8" s="143">
        <f t="shared" si="0"/>
        <v>8</v>
      </c>
      <c r="AK8" s="144">
        <v>30155</v>
      </c>
      <c r="AL8" s="151">
        <v>12</v>
      </c>
      <c r="AN8" s="123" t="s">
        <v>8</v>
      </c>
      <c r="AO8" s="118">
        <v>18</v>
      </c>
      <c r="AP8" s="118">
        <v>33419</v>
      </c>
      <c r="AQ8" s="119">
        <f t="shared" si="1"/>
        <v>2227.9333333333334</v>
      </c>
      <c r="AR8" s="126">
        <v>7</v>
      </c>
    </row>
    <row r="9" spans="1:44" ht="33.75" customHeight="1">
      <c r="A9" s="89">
        <v>8</v>
      </c>
      <c r="B9" s="134" t="s">
        <v>10</v>
      </c>
      <c r="C9" s="90" t="s">
        <v>41</v>
      </c>
      <c r="D9" s="90" t="s">
        <v>56</v>
      </c>
      <c r="E9" s="90" t="s">
        <v>70</v>
      </c>
      <c r="F9" s="90" t="s">
        <v>85</v>
      </c>
      <c r="G9" s="90" t="s">
        <v>99</v>
      </c>
      <c r="H9" s="90" t="s">
        <v>112</v>
      </c>
      <c r="I9" s="90" t="s">
        <v>18</v>
      </c>
      <c r="J9" s="90" t="s">
        <v>3</v>
      </c>
      <c r="K9" s="90" t="s">
        <v>150</v>
      </c>
      <c r="L9" s="90" t="s">
        <v>163</v>
      </c>
      <c r="M9" s="91" t="s">
        <v>175</v>
      </c>
      <c r="N9" s="91" t="s">
        <v>188</v>
      </c>
      <c r="O9" s="90" t="s">
        <v>200</v>
      </c>
      <c r="P9" s="90" t="s">
        <v>215</v>
      </c>
      <c r="Q9" s="92" t="s">
        <v>228</v>
      </c>
      <c r="R9" s="93" t="s">
        <v>79</v>
      </c>
      <c r="S9" s="89">
        <v>8</v>
      </c>
      <c r="T9" s="134" t="s">
        <v>10</v>
      </c>
      <c r="U9" s="76">
        <v>2</v>
      </c>
      <c r="V9" s="76">
        <v>0</v>
      </c>
      <c r="W9" s="76">
        <v>2</v>
      </c>
      <c r="X9" s="76">
        <v>1</v>
      </c>
      <c r="Y9" s="76">
        <v>1</v>
      </c>
      <c r="Z9" s="76">
        <v>2</v>
      </c>
      <c r="AA9" s="76">
        <v>2</v>
      </c>
      <c r="AB9" s="76">
        <v>2</v>
      </c>
      <c r="AC9" s="76">
        <v>2</v>
      </c>
      <c r="AD9" s="76">
        <v>1</v>
      </c>
      <c r="AE9" s="76">
        <v>2</v>
      </c>
      <c r="AF9" s="77">
        <v>1</v>
      </c>
      <c r="AG9" s="77">
        <v>1</v>
      </c>
      <c r="AH9" s="77">
        <v>0</v>
      </c>
      <c r="AI9" s="77">
        <v>2</v>
      </c>
      <c r="AJ9" s="143">
        <f t="shared" si="0"/>
        <v>21</v>
      </c>
      <c r="AK9" s="144">
        <v>34634</v>
      </c>
      <c r="AL9" s="151">
        <v>5</v>
      </c>
      <c r="AN9" s="123" t="s">
        <v>0</v>
      </c>
      <c r="AO9" s="118">
        <v>17</v>
      </c>
      <c r="AP9" s="118">
        <v>32290</v>
      </c>
      <c r="AQ9" s="119">
        <f t="shared" si="1"/>
        <v>2152.6666666666665</v>
      </c>
      <c r="AR9" s="126">
        <v>8</v>
      </c>
    </row>
    <row r="10" spans="1:44" ht="33.75" customHeight="1">
      <c r="A10" s="89">
        <v>9</v>
      </c>
      <c r="B10" s="134" t="s">
        <v>11</v>
      </c>
      <c r="C10" s="90" t="s">
        <v>42</v>
      </c>
      <c r="D10" s="90" t="s">
        <v>57</v>
      </c>
      <c r="E10" s="90" t="s">
        <v>71</v>
      </c>
      <c r="F10" s="90" t="s">
        <v>86</v>
      </c>
      <c r="G10" s="90" t="s">
        <v>100</v>
      </c>
      <c r="H10" s="90" t="s">
        <v>252</v>
      </c>
      <c r="I10" s="90" t="s">
        <v>126</v>
      </c>
      <c r="J10" s="90" t="s">
        <v>138</v>
      </c>
      <c r="K10" s="90" t="s">
        <v>3</v>
      </c>
      <c r="L10" s="90" t="s">
        <v>164</v>
      </c>
      <c r="M10" s="91" t="s">
        <v>176</v>
      </c>
      <c r="N10" s="91" t="s">
        <v>189</v>
      </c>
      <c r="O10" s="90" t="s">
        <v>201</v>
      </c>
      <c r="P10" s="90" t="s">
        <v>216</v>
      </c>
      <c r="Q10" s="92" t="s">
        <v>229</v>
      </c>
      <c r="R10" s="93" t="s">
        <v>242</v>
      </c>
      <c r="S10" s="89">
        <v>9</v>
      </c>
      <c r="T10" s="134" t="s">
        <v>11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1</v>
      </c>
      <c r="AC10" s="76">
        <v>0</v>
      </c>
      <c r="AD10" s="76">
        <v>2</v>
      </c>
      <c r="AE10" s="76">
        <v>2</v>
      </c>
      <c r="AF10" s="77">
        <v>1</v>
      </c>
      <c r="AG10" s="77">
        <v>2</v>
      </c>
      <c r="AH10" s="77">
        <v>0</v>
      </c>
      <c r="AI10" s="77">
        <v>0</v>
      </c>
      <c r="AJ10" s="143">
        <f t="shared" si="0"/>
        <v>8</v>
      </c>
      <c r="AK10" s="144">
        <v>27021</v>
      </c>
      <c r="AL10" s="151">
        <v>13</v>
      </c>
      <c r="AN10" s="123" t="s">
        <v>33</v>
      </c>
      <c r="AO10" s="118">
        <v>15</v>
      </c>
      <c r="AP10" s="118">
        <v>31390</v>
      </c>
      <c r="AQ10" s="119">
        <f t="shared" si="1"/>
        <v>2092.6666666666665</v>
      </c>
      <c r="AR10" s="126">
        <v>9</v>
      </c>
    </row>
    <row r="11" spans="1:44" ht="33.75" customHeight="1">
      <c r="A11" s="89">
        <v>10</v>
      </c>
      <c r="B11" s="134" t="s">
        <v>12</v>
      </c>
      <c r="C11" s="90" t="s">
        <v>43</v>
      </c>
      <c r="D11" s="90" t="s">
        <v>58</v>
      </c>
      <c r="E11" s="90" t="s">
        <v>72</v>
      </c>
      <c r="F11" s="90" t="s">
        <v>87</v>
      </c>
      <c r="G11" s="90" t="s">
        <v>101</v>
      </c>
      <c r="H11" s="90" t="s">
        <v>113</v>
      </c>
      <c r="I11" s="90" t="s">
        <v>56</v>
      </c>
      <c r="J11" s="90" t="s">
        <v>139</v>
      </c>
      <c r="K11" s="90" t="s">
        <v>151</v>
      </c>
      <c r="L11" s="90" t="s">
        <v>3</v>
      </c>
      <c r="M11" s="91" t="s">
        <v>177</v>
      </c>
      <c r="N11" s="91" t="s">
        <v>190</v>
      </c>
      <c r="O11" s="90" t="s">
        <v>202</v>
      </c>
      <c r="P11" s="90" t="s">
        <v>217</v>
      </c>
      <c r="Q11" s="92" t="s">
        <v>230</v>
      </c>
      <c r="R11" s="93" t="s">
        <v>243</v>
      </c>
      <c r="S11" s="89">
        <v>10</v>
      </c>
      <c r="T11" s="134" t="s">
        <v>12</v>
      </c>
      <c r="U11" s="76">
        <v>0</v>
      </c>
      <c r="V11" s="76">
        <v>2</v>
      </c>
      <c r="W11" s="76">
        <v>1</v>
      </c>
      <c r="X11" s="76">
        <v>2</v>
      </c>
      <c r="Y11" s="76">
        <v>1</v>
      </c>
      <c r="Z11" s="76">
        <v>2</v>
      </c>
      <c r="AA11" s="76">
        <v>2</v>
      </c>
      <c r="AB11" s="76">
        <v>2</v>
      </c>
      <c r="AC11" s="76">
        <v>2</v>
      </c>
      <c r="AD11" s="76">
        <v>2</v>
      </c>
      <c r="AE11" s="76">
        <v>2</v>
      </c>
      <c r="AF11" s="77">
        <v>0</v>
      </c>
      <c r="AG11" s="77">
        <v>0</v>
      </c>
      <c r="AH11" s="77">
        <v>2</v>
      </c>
      <c r="AI11" s="77">
        <v>2</v>
      </c>
      <c r="AJ11" s="143">
        <f t="shared" si="0"/>
        <v>22</v>
      </c>
      <c r="AK11" s="144">
        <v>35516</v>
      </c>
      <c r="AL11" s="151">
        <v>4</v>
      </c>
      <c r="AN11" s="123" t="s">
        <v>13</v>
      </c>
      <c r="AO11" s="118">
        <v>13</v>
      </c>
      <c r="AP11" s="118">
        <v>32067</v>
      </c>
      <c r="AQ11" s="119">
        <f t="shared" si="1"/>
        <v>2137.8</v>
      </c>
      <c r="AR11" s="126">
        <v>10</v>
      </c>
    </row>
    <row r="12" spans="1:44" ht="33.75" customHeight="1">
      <c r="A12" s="89">
        <v>11</v>
      </c>
      <c r="B12" s="134" t="s">
        <v>0</v>
      </c>
      <c r="C12" s="91" t="s">
        <v>44</v>
      </c>
      <c r="D12" s="90" t="s">
        <v>59</v>
      </c>
      <c r="E12" s="90" t="s">
        <v>73</v>
      </c>
      <c r="F12" s="90" t="s">
        <v>88</v>
      </c>
      <c r="G12" s="90" t="s">
        <v>102</v>
      </c>
      <c r="H12" s="90" t="s">
        <v>114</v>
      </c>
      <c r="I12" s="90" t="s">
        <v>127</v>
      </c>
      <c r="J12" s="90" t="s">
        <v>140</v>
      </c>
      <c r="K12" s="90" t="s">
        <v>152</v>
      </c>
      <c r="L12" s="90" t="s">
        <v>253</v>
      </c>
      <c r="M12" s="91" t="s">
        <v>3</v>
      </c>
      <c r="N12" s="91" t="s">
        <v>192</v>
      </c>
      <c r="O12" s="90" t="s">
        <v>203</v>
      </c>
      <c r="P12" s="90" t="s">
        <v>218</v>
      </c>
      <c r="Q12" s="92" t="s">
        <v>14</v>
      </c>
      <c r="R12" s="93" t="s">
        <v>244</v>
      </c>
      <c r="S12" s="89">
        <v>11</v>
      </c>
      <c r="T12" s="134" t="s">
        <v>0</v>
      </c>
      <c r="U12" s="76">
        <v>2</v>
      </c>
      <c r="V12" s="76">
        <v>0</v>
      </c>
      <c r="W12" s="76">
        <v>2</v>
      </c>
      <c r="X12" s="76">
        <v>0</v>
      </c>
      <c r="Y12" s="76">
        <v>0</v>
      </c>
      <c r="Z12" s="76">
        <v>2</v>
      </c>
      <c r="AA12" s="76">
        <v>2</v>
      </c>
      <c r="AB12" s="76">
        <v>0</v>
      </c>
      <c r="AC12" s="76">
        <v>2</v>
      </c>
      <c r="AD12" s="76">
        <v>0</v>
      </c>
      <c r="AE12" s="76">
        <v>1</v>
      </c>
      <c r="AF12" s="77">
        <v>2</v>
      </c>
      <c r="AG12" s="77">
        <v>2</v>
      </c>
      <c r="AH12" s="77">
        <v>0</v>
      </c>
      <c r="AI12" s="77">
        <v>2</v>
      </c>
      <c r="AJ12" s="143">
        <f t="shared" si="0"/>
        <v>17</v>
      </c>
      <c r="AK12" s="144">
        <v>32290</v>
      </c>
      <c r="AL12" s="151">
        <v>8</v>
      </c>
      <c r="AN12" s="123" t="s">
        <v>28</v>
      </c>
      <c r="AO12" s="118">
        <v>10</v>
      </c>
      <c r="AP12" s="118">
        <v>29446</v>
      </c>
      <c r="AQ12" s="119">
        <f t="shared" si="1"/>
        <v>1963.0666666666666</v>
      </c>
      <c r="AR12" s="126">
        <v>11</v>
      </c>
    </row>
    <row r="13" spans="1:44" s="80" customFormat="1" ht="33.75" customHeight="1">
      <c r="A13" s="94">
        <v>12</v>
      </c>
      <c r="B13" s="135" t="s">
        <v>28</v>
      </c>
      <c r="C13" s="91" t="s">
        <v>45</v>
      </c>
      <c r="D13" s="91" t="s">
        <v>60</v>
      </c>
      <c r="E13" s="91" t="s">
        <v>74</v>
      </c>
      <c r="F13" s="91" t="s">
        <v>89</v>
      </c>
      <c r="G13" s="91" t="s">
        <v>103</v>
      </c>
      <c r="H13" s="91" t="s">
        <v>115</v>
      </c>
      <c r="I13" s="91" t="s">
        <v>128</v>
      </c>
      <c r="J13" s="91" t="s">
        <v>141</v>
      </c>
      <c r="K13" s="91" t="s">
        <v>153</v>
      </c>
      <c r="L13" s="91" t="s">
        <v>165</v>
      </c>
      <c r="M13" s="91" t="s">
        <v>178</v>
      </c>
      <c r="N13" s="91" t="s">
        <v>3</v>
      </c>
      <c r="O13" s="91" t="s">
        <v>204</v>
      </c>
      <c r="P13" s="91" t="s">
        <v>21</v>
      </c>
      <c r="Q13" s="95" t="s">
        <v>231</v>
      </c>
      <c r="R13" s="96" t="s">
        <v>245</v>
      </c>
      <c r="S13" s="94">
        <v>12</v>
      </c>
      <c r="T13" s="135" t="s">
        <v>28</v>
      </c>
      <c r="U13" s="78">
        <v>0</v>
      </c>
      <c r="V13" s="78">
        <v>2</v>
      </c>
      <c r="W13" s="78">
        <v>2</v>
      </c>
      <c r="X13" s="78">
        <v>0</v>
      </c>
      <c r="Y13" s="78">
        <v>0</v>
      </c>
      <c r="Z13" s="78">
        <v>0</v>
      </c>
      <c r="AA13" s="78">
        <v>2</v>
      </c>
      <c r="AB13" s="78">
        <v>0</v>
      </c>
      <c r="AC13" s="78">
        <v>0</v>
      </c>
      <c r="AD13" s="78">
        <v>1</v>
      </c>
      <c r="AE13" s="78">
        <v>0</v>
      </c>
      <c r="AF13" s="79">
        <v>2</v>
      </c>
      <c r="AG13" s="79">
        <v>0</v>
      </c>
      <c r="AH13" s="79">
        <v>1</v>
      </c>
      <c r="AI13" s="79">
        <v>0</v>
      </c>
      <c r="AJ13" s="143">
        <f t="shared" si="0"/>
        <v>10</v>
      </c>
      <c r="AK13" s="145">
        <v>29446</v>
      </c>
      <c r="AL13" s="152">
        <v>11</v>
      </c>
      <c r="AN13" s="123" t="s">
        <v>9</v>
      </c>
      <c r="AO13" s="118">
        <v>8</v>
      </c>
      <c r="AP13" s="118">
        <v>30155</v>
      </c>
      <c r="AQ13" s="119">
        <f t="shared" si="1"/>
        <v>2010.3333333333333</v>
      </c>
      <c r="AR13" s="126">
        <v>12</v>
      </c>
    </row>
    <row r="14" spans="1:44" ht="33.75" customHeight="1">
      <c r="A14" s="89">
        <v>13</v>
      </c>
      <c r="B14" s="134" t="s">
        <v>13</v>
      </c>
      <c r="C14" s="90" t="s">
        <v>46</v>
      </c>
      <c r="D14" s="90" t="s">
        <v>50</v>
      </c>
      <c r="E14" s="90" t="s">
        <v>75</v>
      </c>
      <c r="F14" s="90" t="s">
        <v>90</v>
      </c>
      <c r="G14" s="90" t="s">
        <v>104</v>
      </c>
      <c r="H14" s="90" t="s">
        <v>116</v>
      </c>
      <c r="I14" s="90" t="s">
        <v>129</v>
      </c>
      <c r="J14" s="90" t="s">
        <v>142</v>
      </c>
      <c r="K14" s="90" t="s">
        <v>154</v>
      </c>
      <c r="L14" s="90" t="s">
        <v>96</v>
      </c>
      <c r="M14" s="91" t="s">
        <v>179</v>
      </c>
      <c r="N14" s="91" t="s">
        <v>193</v>
      </c>
      <c r="O14" s="91" t="s">
        <v>3</v>
      </c>
      <c r="P14" s="90" t="s">
        <v>219</v>
      </c>
      <c r="Q14" s="92" t="s">
        <v>232</v>
      </c>
      <c r="R14" s="93" t="s">
        <v>246</v>
      </c>
      <c r="S14" s="89">
        <v>13</v>
      </c>
      <c r="T14" s="134" t="s">
        <v>13</v>
      </c>
      <c r="U14" s="76">
        <v>0</v>
      </c>
      <c r="V14" s="76">
        <v>2</v>
      </c>
      <c r="W14" s="76">
        <v>2</v>
      </c>
      <c r="X14" s="76">
        <v>0</v>
      </c>
      <c r="Y14" s="76">
        <v>0</v>
      </c>
      <c r="Z14" s="76">
        <v>2</v>
      </c>
      <c r="AA14" s="76">
        <v>0</v>
      </c>
      <c r="AB14" s="76">
        <v>0</v>
      </c>
      <c r="AC14" s="76">
        <v>0</v>
      </c>
      <c r="AD14" s="76">
        <v>1</v>
      </c>
      <c r="AE14" s="76">
        <v>2</v>
      </c>
      <c r="AF14" s="77">
        <v>2</v>
      </c>
      <c r="AG14" s="77">
        <v>2</v>
      </c>
      <c r="AH14" s="77">
        <v>0</v>
      </c>
      <c r="AI14" s="77">
        <v>0</v>
      </c>
      <c r="AJ14" s="143">
        <f t="shared" si="0"/>
        <v>13</v>
      </c>
      <c r="AK14" s="144">
        <v>32067</v>
      </c>
      <c r="AL14" s="151">
        <v>10</v>
      </c>
      <c r="AN14" s="123" t="s">
        <v>11</v>
      </c>
      <c r="AO14" s="118">
        <v>8</v>
      </c>
      <c r="AP14" s="118">
        <v>27021</v>
      </c>
      <c r="AQ14" s="119">
        <f t="shared" si="1"/>
        <v>1801.4</v>
      </c>
      <c r="AR14" s="126">
        <v>13</v>
      </c>
    </row>
    <row r="15" spans="1:44" ht="33.75" customHeight="1">
      <c r="A15" s="97">
        <v>14</v>
      </c>
      <c r="B15" s="136" t="s">
        <v>29</v>
      </c>
      <c r="C15" s="90" t="s">
        <v>47</v>
      </c>
      <c r="D15" s="98" t="s">
        <v>61</v>
      </c>
      <c r="E15" s="98" t="s">
        <v>76</v>
      </c>
      <c r="F15" s="98" t="s">
        <v>91</v>
      </c>
      <c r="G15" s="98" t="s">
        <v>105</v>
      </c>
      <c r="H15" s="99" t="s">
        <v>117</v>
      </c>
      <c r="I15" s="98" t="s">
        <v>130</v>
      </c>
      <c r="J15" s="98" t="s">
        <v>143</v>
      </c>
      <c r="K15" s="98" t="s">
        <v>155</v>
      </c>
      <c r="L15" s="98" t="s">
        <v>166</v>
      </c>
      <c r="M15" s="100" t="s">
        <v>180</v>
      </c>
      <c r="N15" s="100" t="s">
        <v>22</v>
      </c>
      <c r="O15" s="98" t="s">
        <v>205</v>
      </c>
      <c r="P15" s="91" t="s">
        <v>3</v>
      </c>
      <c r="Q15" s="101" t="s">
        <v>233</v>
      </c>
      <c r="R15" s="102" t="s">
        <v>247</v>
      </c>
      <c r="S15" s="97">
        <v>14</v>
      </c>
      <c r="T15" s="136" t="s">
        <v>29</v>
      </c>
      <c r="U15" s="81">
        <v>2</v>
      </c>
      <c r="V15" s="81">
        <v>2</v>
      </c>
      <c r="W15" s="81">
        <v>2</v>
      </c>
      <c r="X15" s="81">
        <v>2</v>
      </c>
      <c r="Y15" s="81">
        <v>2</v>
      </c>
      <c r="Z15" s="81">
        <v>2</v>
      </c>
      <c r="AA15" s="81">
        <v>2</v>
      </c>
      <c r="AB15" s="81">
        <v>2</v>
      </c>
      <c r="AC15" s="81">
        <v>2</v>
      </c>
      <c r="AD15" s="81">
        <v>2</v>
      </c>
      <c r="AE15" s="81">
        <v>2</v>
      </c>
      <c r="AF15" s="82">
        <v>2</v>
      </c>
      <c r="AG15" s="82">
        <v>2</v>
      </c>
      <c r="AH15" s="82">
        <v>2</v>
      </c>
      <c r="AI15" s="82">
        <v>2</v>
      </c>
      <c r="AJ15" s="143">
        <f t="shared" si="0"/>
        <v>30</v>
      </c>
      <c r="AK15" s="144">
        <v>38089</v>
      </c>
      <c r="AL15" s="151">
        <v>1</v>
      </c>
      <c r="AN15" s="123" t="s">
        <v>26</v>
      </c>
      <c r="AO15" s="118">
        <v>7</v>
      </c>
      <c r="AP15" s="118">
        <v>29628</v>
      </c>
      <c r="AQ15" s="119">
        <f t="shared" si="1"/>
        <v>1975.2</v>
      </c>
      <c r="AR15" s="126">
        <v>14</v>
      </c>
    </row>
    <row r="16" spans="1:44" ht="33.75" customHeight="1">
      <c r="A16" s="89">
        <v>15</v>
      </c>
      <c r="B16" s="134" t="s">
        <v>30</v>
      </c>
      <c r="C16" s="90" t="s">
        <v>48</v>
      </c>
      <c r="D16" s="90" t="s">
        <v>62</v>
      </c>
      <c r="E16" s="90" t="s">
        <v>77</v>
      </c>
      <c r="F16" s="90" t="s">
        <v>92</v>
      </c>
      <c r="G16" s="98" t="s">
        <v>250</v>
      </c>
      <c r="H16" s="98" t="s">
        <v>118</v>
      </c>
      <c r="I16" s="98" t="s">
        <v>131</v>
      </c>
      <c r="J16" s="98" t="s">
        <v>144</v>
      </c>
      <c r="K16" s="98" t="s">
        <v>156</v>
      </c>
      <c r="L16" s="98" t="s">
        <v>167</v>
      </c>
      <c r="M16" s="100" t="s">
        <v>181</v>
      </c>
      <c r="N16" s="100" t="s">
        <v>24</v>
      </c>
      <c r="O16" s="98" t="s">
        <v>206</v>
      </c>
      <c r="P16" s="90" t="s">
        <v>220</v>
      </c>
      <c r="Q16" s="91" t="s">
        <v>3</v>
      </c>
      <c r="R16" s="93" t="s">
        <v>248</v>
      </c>
      <c r="S16" s="89">
        <v>15</v>
      </c>
      <c r="T16" s="134" t="s">
        <v>30</v>
      </c>
      <c r="U16" s="81">
        <v>2</v>
      </c>
      <c r="V16" s="81">
        <v>2</v>
      </c>
      <c r="W16" s="81">
        <v>2</v>
      </c>
      <c r="X16" s="81">
        <v>2</v>
      </c>
      <c r="Y16" s="81">
        <v>2</v>
      </c>
      <c r="Z16" s="81">
        <v>0</v>
      </c>
      <c r="AA16" s="81">
        <v>1</v>
      </c>
      <c r="AB16" s="81">
        <v>2</v>
      </c>
      <c r="AC16" s="81">
        <v>2</v>
      </c>
      <c r="AD16" s="81">
        <v>2</v>
      </c>
      <c r="AE16" s="81">
        <v>1</v>
      </c>
      <c r="AF16" s="82">
        <v>2</v>
      </c>
      <c r="AG16" s="82">
        <v>2</v>
      </c>
      <c r="AH16" s="82">
        <v>0</v>
      </c>
      <c r="AI16" s="82">
        <v>2</v>
      </c>
      <c r="AJ16" s="143">
        <f t="shared" si="0"/>
        <v>24</v>
      </c>
      <c r="AK16" s="144">
        <v>36303</v>
      </c>
      <c r="AL16" s="151">
        <v>3</v>
      </c>
      <c r="AN16" s="123" t="s">
        <v>34</v>
      </c>
      <c r="AO16" s="118">
        <v>2</v>
      </c>
      <c r="AP16" s="118">
        <v>24096</v>
      </c>
      <c r="AQ16" s="119">
        <f t="shared" si="1"/>
        <v>1606.4</v>
      </c>
      <c r="AR16" s="126">
        <v>15</v>
      </c>
    </row>
    <row r="17" spans="1:44" ht="33.75" customHeight="1" thickBot="1">
      <c r="A17" s="103">
        <v>16</v>
      </c>
      <c r="B17" s="137" t="s">
        <v>34</v>
      </c>
      <c r="C17" s="104" t="s">
        <v>49</v>
      </c>
      <c r="D17" s="104" t="s">
        <v>63</v>
      </c>
      <c r="E17" s="104" t="s">
        <v>78</v>
      </c>
      <c r="F17" s="104" t="s">
        <v>93</v>
      </c>
      <c r="G17" s="105" t="s">
        <v>16</v>
      </c>
      <c r="H17" s="105" t="s">
        <v>119</v>
      </c>
      <c r="I17" s="105" t="s">
        <v>132</v>
      </c>
      <c r="J17" s="105" t="s">
        <v>145</v>
      </c>
      <c r="K17" s="105" t="s">
        <v>19</v>
      </c>
      <c r="L17" s="105" t="s">
        <v>168</v>
      </c>
      <c r="M17" s="106" t="s">
        <v>107</v>
      </c>
      <c r="N17" s="106" t="s">
        <v>194</v>
      </c>
      <c r="O17" s="105" t="s">
        <v>207</v>
      </c>
      <c r="P17" s="105" t="s">
        <v>221</v>
      </c>
      <c r="Q17" s="107" t="s">
        <v>234</v>
      </c>
      <c r="R17" s="108" t="s">
        <v>3</v>
      </c>
      <c r="S17" s="103">
        <v>16</v>
      </c>
      <c r="T17" s="137" t="s">
        <v>34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2</v>
      </c>
      <c r="AF17" s="84">
        <v>0</v>
      </c>
      <c r="AG17" s="84">
        <v>0</v>
      </c>
      <c r="AH17" s="84">
        <v>0</v>
      </c>
      <c r="AI17" s="84">
        <v>0</v>
      </c>
      <c r="AJ17" s="148">
        <f t="shared" si="0"/>
        <v>2</v>
      </c>
      <c r="AK17" s="149">
        <v>24096</v>
      </c>
      <c r="AL17" s="153">
        <v>15</v>
      </c>
      <c r="AN17" s="124" t="s">
        <v>259</v>
      </c>
      <c r="AO17" s="120">
        <v>0</v>
      </c>
      <c r="AP17" s="120">
        <v>22236</v>
      </c>
      <c r="AQ17" s="121">
        <f t="shared" si="1"/>
        <v>1482.4</v>
      </c>
      <c r="AR17" s="127">
        <v>16</v>
      </c>
    </row>
    <row r="18" ht="19.5" customHeight="1" thickBot="1">
      <c r="AK18" s="142">
        <f>SUM(AK2:AK17)</f>
        <v>506032</v>
      </c>
    </row>
  </sheetData>
  <mergeCells count="2">
    <mergeCell ref="U1:AI1"/>
    <mergeCell ref="AT2:AX3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</dc:creator>
  <cp:keywords/>
  <dc:description/>
  <cp:lastModifiedBy>Tábor</cp:lastModifiedBy>
  <cp:lastPrinted>2010-06-24T13:59:03Z</cp:lastPrinted>
  <dcterms:created xsi:type="dcterms:W3CDTF">2009-03-26T11:59:21Z</dcterms:created>
  <dcterms:modified xsi:type="dcterms:W3CDTF">2010-06-24T14:21:26Z</dcterms:modified>
  <cp:category/>
  <cp:version/>
  <cp:contentType/>
  <cp:contentStatus/>
</cp:coreProperties>
</file>